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O:\AFFARI GENERALI\MODELLO ORGANIZZATIVO 231\DA GIUGNO 2021\file\"/>
    </mc:Choice>
  </mc:AlternateContent>
  <xr:revisionPtr revIDLastSave="0" documentId="13_ncr:1_{4E665E8D-661B-4FB8-A378-6E3075A4EFA0}" xr6:coauthVersionLast="47" xr6:coauthVersionMax="47" xr10:uidLastSave="{00000000-0000-0000-0000-000000000000}"/>
  <bookViews>
    <workbookView xWindow="-120" yWindow="-120" windowWidth="29040" windowHeight="15840" xr2:uid="{2D8AADE0-4463-4777-BCCE-F49C9031A5C2}"/>
  </bookViews>
  <sheets>
    <sheet name="Foglio1" sheetId="1" r:id="rId1"/>
  </sheets>
  <definedNames>
    <definedName name="_xlnm._FilterDatabase" localSheetId="0" hidden="1">Foglio1!$B$4:$L$212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7" i="1" l="1"/>
  <c r="L45" i="1"/>
  <c r="L46" i="1"/>
  <c r="K12" i="1"/>
  <c r="K13" i="1"/>
  <c r="K14" i="1"/>
  <c r="K15" i="1"/>
  <c r="K16" i="1"/>
  <c r="K17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7" i="1"/>
  <c r="K44" i="1"/>
  <c r="K47" i="1"/>
  <c r="K48" i="1"/>
  <c r="K49" i="1"/>
  <c r="K50" i="1"/>
  <c r="K53" i="1"/>
  <c r="K54" i="1"/>
  <c r="K56" i="1"/>
  <c r="K59" i="1"/>
  <c r="K60" i="1"/>
  <c r="K61" i="1"/>
  <c r="K64" i="1"/>
  <c r="K67" i="1"/>
  <c r="K68" i="1"/>
  <c r="K69" i="1"/>
  <c r="K70" i="1"/>
  <c r="K72" i="1"/>
  <c r="K74" i="1"/>
  <c r="K75" i="1"/>
  <c r="K78" i="1"/>
  <c r="K79" i="1"/>
  <c r="K80" i="1"/>
  <c r="K81" i="1"/>
  <c r="K82" i="1"/>
  <c r="K83" i="1"/>
  <c r="K84" i="1"/>
  <c r="K87" i="1"/>
  <c r="K89" i="1"/>
  <c r="K92" i="1"/>
  <c r="K94" i="1"/>
  <c r="K95" i="1"/>
  <c r="K97" i="1"/>
  <c r="K100" i="1"/>
  <c r="K101" i="1"/>
  <c r="K102" i="1"/>
  <c r="K105" i="1"/>
  <c r="K106" i="1"/>
  <c r="K109" i="1"/>
  <c r="K110" i="1"/>
  <c r="K112" i="1"/>
  <c r="K116" i="1"/>
  <c r="K118" i="1"/>
  <c r="K120" i="1"/>
  <c r="K122" i="1"/>
  <c r="K125" i="1"/>
  <c r="K127" i="1"/>
  <c r="K128" i="1"/>
  <c r="K130" i="1"/>
  <c r="K131" i="1"/>
  <c r="K133" i="1"/>
  <c r="K134" i="1"/>
  <c r="K135" i="1"/>
  <c r="K136" i="1"/>
  <c r="K137" i="1"/>
  <c r="K138" i="1"/>
  <c r="K139" i="1"/>
  <c r="K142" i="1"/>
  <c r="K144" i="1"/>
  <c r="K149" i="1"/>
  <c r="K150" i="1"/>
  <c r="K160" i="1"/>
  <c r="K161" i="1"/>
  <c r="K163" i="1"/>
  <c r="K166" i="1"/>
  <c r="K167" i="1"/>
  <c r="K170" i="1"/>
  <c r="K178" i="1"/>
  <c r="K181" i="1"/>
  <c r="K183" i="1"/>
  <c r="K187" i="1"/>
  <c r="K188" i="1"/>
  <c r="K189" i="1"/>
  <c r="K190" i="1"/>
  <c r="K191" i="1"/>
  <c r="K192" i="1"/>
  <c r="K197" i="1"/>
  <c r="K199" i="1"/>
  <c r="K205" i="1"/>
  <c r="K206" i="1"/>
  <c r="K211" i="1"/>
  <c r="K5" i="1"/>
</calcChain>
</file>

<file path=xl/sharedStrings.xml><?xml version="1.0" encoding="utf-8"?>
<sst xmlns="http://schemas.openxmlformats.org/spreadsheetml/2006/main" count="1365" uniqueCount="492">
  <si>
    <t>PROCEDURE AVVIATE NEL 2019</t>
  </si>
  <si>
    <t>Dal 01/01/2019</t>
  </si>
  <si>
    <t>Al 31/12/2019</t>
  </si>
  <si>
    <t>Codice Identificativo Gara</t>
  </si>
  <si>
    <t>Stazione Appaltante</t>
  </si>
  <si>
    <t>Oggetto del Bando</t>
  </si>
  <si>
    <t xml:space="preserve">Procedura di scelta del Contraente </t>
  </si>
  <si>
    <t>Elenco Operatori Invitati a presentare Offerte</t>
  </si>
  <si>
    <t>Nr. Offerenti che hanno Partecipato</t>
  </si>
  <si>
    <t>Aggiudicatario</t>
  </si>
  <si>
    <t>Importo di aggiudicazione</t>
  </si>
  <si>
    <t>Tempi di Completamento dell'Opera</t>
  </si>
  <si>
    <t>Importo delle somme liquidate</t>
  </si>
  <si>
    <t>Z71271260E</t>
  </si>
  <si>
    <t>G.ECO SRL</t>
  </si>
  <si>
    <t>SERVIZIO ESTUMULAZIONE E SMALTIMENTO RIFIUTI CIMITERIALI</t>
  </si>
  <si>
    <t>AFFIDAMENTO DIRETTO</t>
  </si>
  <si>
    <t>-</t>
  </si>
  <si>
    <t>ECO FLY SRL</t>
  </si>
  <si>
    <t>Z7C2690F54</t>
  </si>
  <si>
    <t>POLIZZA ASSICURATIVA ANNUALE (TUTELA LEGALE CIRCOLAZIONE) ANNO 2019</t>
  </si>
  <si>
    <t>AON SPA</t>
  </si>
  <si>
    <t>Z2B26AD11A</t>
  </si>
  <si>
    <t>SERVIZIO SMALTIMENTO RIFIUTI CIMITERIALI</t>
  </si>
  <si>
    <t>Z5F26AD164</t>
  </si>
  <si>
    <t>FORNITURA SACCHI PER RACCOLTE DIFFERENZIATE</t>
  </si>
  <si>
    <t>LADY PLASTIK SRL</t>
  </si>
  <si>
    <t>Z9326B230F</t>
  </si>
  <si>
    <t>NOLEGGIO FULL SERVICE SPAZZATRICE A METANO SENZA CONDUCENTE</t>
  </si>
  <si>
    <t>FAIP SRL</t>
  </si>
  <si>
    <t>Z4826BDDB9</t>
  </si>
  <si>
    <t>NOLEGGIO FULL SERVICE N.2 VASCHE ISUZU</t>
  </si>
  <si>
    <t>ZBD26BDDE2</t>
  </si>
  <si>
    <t>NOLEGGIO FULL SERVICE N.1 COSTIPATORE</t>
  </si>
  <si>
    <t>Z6126E1354</t>
  </si>
  <si>
    <t>FORNITURA SACCHI PER RACCOLTA DIFFERENZIATA</t>
  </si>
  <si>
    <t>Z8C2701004</t>
  </si>
  <si>
    <t>SERVIZIO PRESIDIO CENTRO DI RACCOLTA COMUNALE - COMUNE DI CORTENUOVA</t>
  </si>
  <si>
    <t>BERAKAH SOCIETA' COOPERAT. SOCIALE</t>
  </si>
  <si>
    <t>ZC7270103B</t>
  </si>
  <si>
    <t>ERVIZIO PRESIDIO CENTRO DI RACCOLTA COMUNALE - COMUNE DI LURANO</t>
  </si>
  <si>
    <t>ZE227010A5</t>
  </si>
  <si>
    <t>SERVIZIO DI SPORTELLO TARI - COMUNE DI LURANO</t>
  </si>
  <si>
    <t>Z40270365C</t>
  </si>
  <si>
    <t>FORNITURA CONTAINER SCARRABILI PER INERTI</t>
  </si>
  <si>
    <t>LOCATELLI EUROCONTAINERS SPA</t>
  </si>
  <si>
    <t>Z052703720</t>
  </si>
  <si>
    <t>FORNITURA CISTERNE RACCOLTA OLII ESAUSTI</t>
  </si>
  <si>
    <t>AGLIONI ANGELO SRL</t>
  </si>
  <si>
    <t>ZB62705820</t>
  </si>
  <si>
    <t>FORNITURA CESTE / CONTENITORI PER RIFIUTI</t>
  </si>
  <si>
    <t>B&amp;B TRADING DI BARBARA BUTTIRONI</t>
  </si>
  <si>
    <t>Z6127058BF</t>
  </si>
  <si>
    <t>POLIZZA ASSICURATIVA TL CIRCOLAZIONE REGOLAZIONE</t>
  </si>
  <si>
    <t>ZF6270957F</t>
  </si>
  <si>
    <t>FORNITURA DPI</t>
  </si>
  <si>
    <t>SAI SOCIETA' ANTINFORTUNISTICA INDUSTRIALE SAS</t>
  </si>
  <si>
    <t>Z57270CABA</t>
  </si>
  <si>
    <t>FORNITURA VESTIARIO E DPI</t>
  </si>
  <si>
    <t>Z9A273AF64</t>
  </si>
  <si>
    <t>FORNITURA NASTRO TRASPORTATORE</t>
  </si>
  <si>
    <t>SALVI SPECIAL NASTRI SRL</t>
  </si>
  <si>
    <t>Z0E273AFE5</t>
  </si>
  <si>
    <t>SERVIZIO MONTAGGIO NASTRO TRASPORTATORE</t>
  </si>
  <si>
    <t>Z14276A66F</t>
  </si>
  <si>
    <t>SERVIZI DI LABORATORI DIDATTICI DI EDUCAZIONE AMBIENTALE PROGETTO G.ECO PER LA SCUOLA</t>
  </si>
  <si>
    <t>LA RINGHIERA SOCIETA' COOPERATIVA SOCIALE</t>
  </si>
  <si>
    <t>Z1C27734CC</t>
  </si>
  <si>
    <t>FORNITURA CONTENITORI RACCOLTA DIFFERENZIATA IN ALLUMINIO</t>
  </si>
  <si>
    <t>SARTORI AMBIENTE SRL</t>
  </si>
  <si>
    <t>ZF8277111E</t>
  </si>
  <si>
    <t>NOLEGGIO FULL SERVICE DI N.1 MOTOSPAZZATRICE DA MC-2</t>
  </si>
  <si>
    <t>Z5D277A180</t>
  </si>
  <si>
    <t>NOLEGGIO FULL SERVICE DI N.1 SPAZZATRICE DA MC 3</t>
  </si>
  <si>
    <t>Z23277B42F</t>
  </si>
  <si>
    <t>POLIZZA ASSICURATIVA ANNUALE (VITA CUMULATIVA) ANNO 2019</t>
  </si>
  <si>
    <t>Z48277B45A</t>
  </si>
  <si>
    <t>POLIZZA ASSICURATIVA RAMO CAUZIONI PER PROCEDURE DI GARA</t>
  </si>
  <si>
    <t>ZC32794B10</t>
  </si>
  <si>
    <t>PRESIDIO CENTRI DI RACCOLTA COMUNALI</t>
  </si>
  <si>
    <t>IL GABBIANO SCRL</t>
  </si>
  <si>
    <t>Z3C27A0B20</t>
  </si>
  <si>
    <t>SERVIZIO DI DERATTIZZAZIONE E DISINFESTAZIONE CDR E UNITA' TERRITORIALI G.ECO SRL ANNO 2019</t>
  </si>
  <si>
    <t>ORGANIZZAZIONE ARRIGONI SRL</t>
  </si>
  <si>
    <t>Z0927A6A36</t>
  </si>
  <si>
    <t>NOLEGGIO SENZA CONDUCENTE DI N.1 SPAZZATRICE</t>
  </si>
  <si>
    <t>TECNO RICAMBI SRL A SOCIO UNICO</t>
  </si>
  <si>
    <t>ZED27ACBF1</t>
  </si>
  <si>
    <t>LIBRO MATRICOLA AUTO APPENDICE ASSICURAZIONE</t>
  </si>
  <si>
    <t>ZB827AD435</t>
  </si>
  <si>
    <t>FORNITURA SACCHI PRE-MARCATI RACCOLTA INDIFFERENZIATA</t>
  </si>
  <si>
    <t>Z6727B05F3</t>
  </si>
  <si>
    <t>ZB327B07CE</t>
  </si>
  <si>
    <t>Z8527B15E1</t>
  </si>
  <si>
    <t>FORNITURA CESTE CON COPERCHIO E CISTERNE PER OLI ESAUSTI</t>
  </si>
  <si>
    <t>Z9627B6BD7</t>
  </si>
  <si>
    <t>NOLEGGIO AUTOCARRO CON VASCA</t>
  </si>
  <si>
    <t>GORENT SPA</t>
  </si>
  <si>
    <t>Z7927B6BDE</t>
  </si>
  <si>
    <t>REALIZZAZIONE OPERE SU IMPIANTO RECUPERO PLASTICA</t>
  </si>
  <si>
    <t>VITALI IVAN IMPRESA INDIVIDUALE</t>
  </si>
  <si>
    <t>ZAD27C5E55</t>
  </si>
  <si>
    <t>SERVIZIO NOLEGGIO SISTEMA DIGITALE COPIA, SCANSIONE E STAMPA</t>
  </si>
  <si>
    <t>SIMEA SRL</t>
  </si>
  <si>
    <t>Z2B27C5E97</t>
  </si>
  <si>
    <t>FORNITURA PEDANE ACCESSO CASSONI</t>
  </si>
  <si>
    <t>ZAMBELLI ENZO</t>
  </si>
  <si>
    <t>Z7127C5ED4</t>
  </si>
  <si>
    <t>SERVIZIO NOLEGGIO E SVUOTAMENTO CASSONI PRESSO CDR RIVOLTA D'ADDA</t>
  </si>
  <si>
    <t>RECUPERI CRP DI SAVINO COSIMO</t>
  </si>
  <si>
    <t>Z3427C5F0E</t>
  </si>
  <si>
    <t>SERVIZIO PRESIDIO CENTRO DI RACCOLTA COMUNALE- COMUNE DI CASNIGO - 2° TRIMESTRE 2019</t>
  </si>
  <si>
    <t>ZEF27C77F7</t>
  </si>
  <si>
    <t>SERVIZIO NOLEGGIO VEICOLO ELETTRICO</t>
  </si>
  <si>
    <t>MOVINCAR SPA</t>
  </si>
  <si>
    <t>Z6F27D264E</t>
  </si>
  <si>
    <t>FORNITURA CONTAINERS SCARRABILI</t>
  </si>
  <si>
    <t>Z9E27D9BE2</t>
  </si>
  <si>
    <t>NOLEGGIO FULL SERVICE N.3 VASCHE</t>
  </si>
  <si>
    <t>Z1F27DE290</t>
  </si>
  <si>
    <t>FORNITURA SACCHETTI PER DEIEZIONI CANINE</t>
  </si>
  <si>
    <t>ROBLES &amp; C SRL</t>
  </si>
  <si>
    <t>Z1A27E2FA7</t>
  </si>
  <si>
    <t>FORNITURA E INSTALLAZIONE IMPIANTO CONTROLLO ACCESSI CDR</t>
  </si>
  <si>
    <t>BOTTARO 1924 SRL</t>
  </si>
  <si>
    <t>ZEE27E96E0</t>
  </si>
  <si>
    <t>SERVIZIO INTERVENTO E COLLEGAMENTO APPARATI CONTROLLO ACCESSI CDR</t>
  </si>
  <si>
    <t>A2A SMART CITY SPA</t>
  </si>
  <si>
    <t>Z3127E96EB</t>
  </si>
  <si>
    <t>SERVIZIO RIMOZIONE GRAFFITI</t>
  </si>
  <si>
    <t>LA MANUTENZIONE E PULIZIA SRL</t>
  </si>
  <si>
    <t>Z48280A0D8</t>
  </si>
  <si>
    <t>POLIZZA ASSICURATIVA FIDEIUSSORIA</t>
  </si>
  <si>
    <t>ZF6281F1F6</t>
  </si>
  <si>
    <t>SERVIZIO PRESIDIO CENTRI DI RACCOLTA COMUNALI - COMUNE DI TREVIGLIO</t>
  </si>
  <si>
    <t>Z6A2827DB1</t>
  </si>
  <si>
    <t>Z542829E00</t>
  </si>
  <si>
    <t>NOLEGGIO FULL SERVICE AUTOCARRO CON VASCA</t>
  </si>
  <si>
    <t>Z5C282D12E</t>
  </si>
  <si>
    <t>FORNITURA E INSTALLAZIONE PIATTAFORMA IN CARPENTERIA CON CABINATO</t>
  </si>
  <si>
    <t>ITALSORT SRL</t>
  </si>
  <si>
    <t>Z50283233F</t>
  </si>
  <si>
    <t>FORNITURA GRUPPO FILTRANTE COMPLETO DI ASPIRATORE</t>
  </si>
  <si>
    <t>O.M.A.R. SRL IMPIANTI INDUSTRIALI DI ASPIRAZIONE</t>
  </si>
  <si>
    <t>Z6C28360B8</t>
  </si>
  <si>
    <t>FORNITURA VEICOLO ELETTRICO CASSONATO</t>
  </si>
  <si>
    <t>ZF72841264</t>
  </si>
  <si>
    <t>FORNITURA CARTELLI PER CDR</t>
  </si>
  <si>
    <t>TIPOGRAFIA ELIOGRAFICA SACCARDO SNC</t>
  </si>
  <si>
    <t>Z1C2844FF6</t>
  </si>
  <si>
    <t>SERVIZIO DI PULIZIA PARCHI URBANI</t>
  </si>
  <si>
    <t>EUREKA SOCIETA' COOPERATIVA SOCIALE</t>
  </si>
  <si>
    <t>ZF8284506E</t>
  </si>
  <si>
    <t>SERVIZIO PULIZIA AREE SGAMBATURA CANI</t>
  </si>
  <si>
    <t>Z3728634BA</t>
  </si>
  <si>
    <t>FORNITURA CASSONETTI, BIDONI CARRELLATI E CONTENITORI PER RACCOLTA DIFFERENZIATA</t>
  </si>
  <si>
    <t>EUROSINTEX SRL</t>
  </si>
  <si>
    <t>Z76286DBB8</t>
  </si>
  <si>
    <t>CONSULENZA PROFESSIONALE REDAZIONE PROGETTO ESECUTIVO IMPIANTO ELETTRICO NUOVO IMPIANTO TRATTAMENTO RIFIUTI</t>
  </si>
  <si>
    <t>EUROPROGETTI ENGINEERING SRL</t>
  </si>
  <si>
    <t>ZA228835EB</t>
  </si>
  <si>
    <t>LAVORI DI SISTEMAZIONE CANCELLO CDR</t>
  </si>
  <si>
    <t>I.L.E.T. SRL</t>
  </si>
  <si>
    <t>Z6E28835A1</t>
  </si>
  <si>
    <t>Z162883571</t>
  </si>
  <si>
    <t>SERVIZIO RIPARAZIONE SBARRA CONTROLLO ACCESSI CDR</t>
  </si>
  <si>
    <t>GRIMA IMPIANTI SRL</t>
  </si>
  <si>
    <t>Z372881C05</t>
  </si>
  <si>
    <t>LAVORI DI CARPENTERIA PRESSO CDR</t>
  </si>
  <si>
    <t>Z3D2881BAD</t>
  </si>
  <si>
    <t>SERVIZIO DI RIFILATURA E CIGLIATURA STRADE E MARCIAPIEDI 2019</t>
  </si>
  <si>
    <t>L'ULIVO COOPERATIVA SOCIALE</t>
  </si>
  <si>
    <t>Z432881B55</t>
  </si>
  <si>
    <t>LAVORI ADEGUAMENTO RETE FOGNARIA SEDE UOT1-TREVIGLIO</t>
  </si>
  <si>
    <t>IMPRESA PESENTI SRL</t>
  </si>
  <si>
    <t>ZD72881B06</t>
  </si>
  <si>
    <t>SERVIZIO RECUPERO E SMALTIMENTO AMINATO</t>
  </si>
  <si>
    <t>IDROCOVER SRL</t>
  </si>
  <si>
    <t>Z80287F7CF</t>
  </si>
  <si>
    <t>FORNITURA E RIPARAZIONE MANUFATTI DI CARPENTERIA PER CDR</t>
  </si>
  <si>
    <t>Z0B287F6AB</t>
  </si>
  <si>
    <t>ZF3289217E</t>
  </si>
  <si>
    <t>FORNITURA BACINI CONTENIMENTO</t>
  </si>
  <si>
    <t>ZCB289217F</t>
  </si>
  <si>
    <t>ZBD289400A</t>
  </si>
  <si>
    <t>SERVIZI DI LAVAGGIO E PULIZIA MARCIAPIEDI E RIMOZIONE GRAFFITI</t>
  </si>
  <si>
    <t>Z6728992C0</t>
  </si>
  <si>
    <t>NOLEGGIO AUTOCOMPATTATORE</t>
  </si>
  <si>
    <t>WASTERENT SRL</t>
  </si>
  <si>
    <t>ZB728A6395</t>
  </si>
  <si>
    <t>FORNITURA CONTENITORI RACCOLTA DIFFERENZIATA E PROGRAMMA GESTIONE DISTRIBUZIONE</t>
  </si>
  <si>
    <t>Z1A28AAFE7</t>
  </si>
  <si>
    <t>FORNITURA SACCHI IN KIT PER LA RACCOLTA DIFFERENZIATA</t>
  </si>
  <si>
    <t>NAPOLETANA PLASTICA SRL</t>
  </si>
  <si>
    <t>Z6828AF011</t>
  </si>
  <si>
    <t>FORNITURA DI LICENZE ANTIVIRUS</t>
  </si>
  <si>
    <t>TEAM QUALITY SRL</t>
  </si>
  <si>
    <t>ZC028B0EA6</t>
  </si>
  <si>
    <t>FORNITURA ADEGUAMENTO APPLICATIVO GESTIONE PAGHE</t>
  </si>
  <si>
    <t>SELESTA INGEGNERIA SPA</t>
  </si>
  <si>
    <t>Z7628B0F4B</t>
  </si>
  <si>
    <t>SERVIZIO DI DPO - GDPR</t>
  </si>
  <si>
    <t>GRC TEAM SRL</t>
  </si>
  <si>
    <t>Z2928C4BD2</t>
  </si>
  <si>
    <t>FORNITURA MODULI SOFTWARE GARBAGE E ATTIVITA' TECNICA</t>
  </si>
  <si>
    <t>Z4128C4C68</t>
  </si>
  <si>
    <t>SERVIZIO ATTIVITA' DI HOSTING, ASSISTENZA E MANUTENZIONE SITO INTERNET</t>
  </si>
  <si>
    <t>YAMME SRL</t>
  </si>
  <si>
    <t>Z8B28C4CBE</t>
  </si>
  <si>
    <t>SERVIZIO DI STAMPA E POSTALIZZAZIONE LETTERE DISTRIBUZIONE CONTENITORI VETRO</t>
  </si>
  <si>
    <t>GRAPHICSCALVE SPA</t>
  </si>
  <si>
    <t>Z7D28CB5CD</t>
  </si>
  <si>
    <t>FORNITURA SACCHI</t>
  </si>
  <si>
    <t>AZZURRA S.N.C. DI PRANDIN LUCA ROMANO E MARCO &amp; C.</t>
  </si>
  <si>
    <t>ZEE28D83C3</t>
  </si>
  <si>
    <t>POLIZZA ASSICURATIVA INCENDIO</t>
  </si>
  <si>
    <t>Z9D2901856</t>
  </si>
  <si>
    <t>Z76290575C</t>
  </si>
  <si>
    <t>Z0D2916CF7</t>
  </si>
  <si>
    <t>SERVIZIO RIPARAZIONE PESA CDR</t>
  </si>
  <si>
    <t>Z8E29183F8</t>
  </si>
  <si>
    <t>FORNITURA E TRASPORTO FIORIERE</t>
  </si>
  <si>
    <t>FUSARO MARIO SRL</t>
  </si>
  <si>
    <t>Z39291B4A2</t>
  </si>
  <si>
    <t>FORNITURA CONTENITORE RACCOLTA FARMACI</t>
  </si>
  <si>
    <t>ZEF291B4AA</t>
  </si>
  <si>
    <t>ZC4291C487</t>
  </si>
  <si>
    <t>SERVIZIO NOLEGGIO MACCHINA OPERATRICE CON POLIPO</t>
  </si>
  <si>
    <t>CGT SPA</t>
  </si>
  <si>
    <t>ZBE291C4DF</t>
  </si>
  <si>
    <t>SERVIZIO NOLEGGIO PALA GOMMATA</t>
  </si>
  <si>
    <t>ZEA29233C2</t>
  </si>
  <si>
    <t>SERVIZIO SMALTIMENTO MACERIE SCAVI DI FONDAZIONE</t>
  </si>
  <si>
    <t>Z9B2923504</t>
  </si>
  <si>
    <t>CONTRATTO DI NOLEGGIO AUTOSPAZZATRICI RAVO 540CD TARGA AJC629 E RAVO 5002CD TARGA ADN760</t>
  </si>
  <si>
    <t>CESEL SRL</t>
  </si>
  <si>
    <t>Z62292F38D</t>
  </si>
  <si>
    <t>SERVIZIO PRESIDIO CENTRO DI RACCOLTA COMUNALE - COMUNE DI CASNIGO 3° TRIMESTRE 2019</t>
  </si>
  <si>
    <t>Z08292F3CE</t>
  </si>
  <si>
    <t>SERVIZIO LABORATORI DIDATTICI PROGETTO G.ECO PER LA SCUOLA</t>
  </si>
  <si>
    <t>TORNASOLE SOC.COOP.SOCIALE ONLUS</t>
  </si>
  <si>
    <t>ZE229381E7</t>
  </si>
  <si>
    <t>SERVIZIO NOLEGGIO AUTOCARRI CON VASCA SENZA CONDUCENTE</t>
  </si>
  <si>
    <t>Z79294180C</t>
  </si>
  <si>
    <t>FORNITURA VESTIARIO</t>
  </si>
  <si>
    <t>SIDNEY SRL</t>
  </si>
  <si>
    <t>ZA829482D7</t>
  </si>
  <si>
    <t>SERVIZIO DI PULIZIA TUBAZIONE E LAVAGGIO STRADA</t>
  </si>
  <si>
    <t>ADDAMULTISERVICE SOC. COP</t>
  </si>
  <si>
    <t>Z38294830C</t>
  </si>
  <si>
    <t>FORNITURA E INSTALLAZIONE COPERCHI MOBILI PER CASSONE VETRO IMPIANTO BORLEZZE</t>
  </si>
  <si>
    <t>Z2A294CDB6</t>
  </si>
  <si>
    <t>SERVIZIO RIPARAZIONE E MANUTENZIONE PRESS CONTAINER</t>
  </si>
  <si>
    <t>AGAZZI CONTAINERS SRL</t>
  </si>
  <si>
    <t>Z6A295033D</t>
  </si>
  <si>
    <t>FORNITURA MATERIALE PER DISERBO</t>
  </si>
  <si>
    <t>G.E.A. SNC</t>
  </si>
  <si>
    <t>Z782957CAB</t>
  </si>
  <si>
    <t>Z2A295B80B</t>
  </si>
  <si>
    <t>FORNITURA STAMPATI PER UFFICIO AMBIENTALE</t>
  </si>
  <si>
    <t>Z34296005A</t>
  </si>
  <si>
    <t>FORNITURA MATERIALE STOCCAGGIO RIFIUTI PER CDR</t>
  </si>
  <si>
    <t>ZA1296BB96</t>
  </si>
  <si>
    <t>SERVIZIO DI LABORATORI PROGETTO G.CO PER LA SCUOLA</t>
  </si>
  <si>
    <t>ECOSVILUPPO COOPERATIVA SOCIALE ONLUS</t>
  </si>
  <si>
    <t>Z2B298039D</t>
  </si>
  <si>
    <t>Z5229952A9</t>
  </si>
  <si>
    <t>FORNITURA  CESTINI STRADALI</t>
  </si>
  <si>
    <t>ZAE299B20D</t>
  </si>
  <si>
    <t>SERVIZIO MANUTENZIONE IMPIANTI ANTINCENDIO UOT3</t>
  </si>
  <si>
    <t>HELIOS ANTINCENDIO SRL</t>
  </si>
  <si>
    <t>ZBA29A2123</t>
  </si>
  <si>
    <t>POLIZZA ASSICURATIVA INFORTUNI</t>
  </si>
  <si>
    <t>ZDC29AA0F0</t>
  </si>
  <si>
    <t>FORNITURA CASSONETTI PER RACCOLTA INDIFFERENZIATA</t>
  </si>
  <si>
    <t>ZA729D0D04</t>
  </si>
  <si>
    <t>FORNITURA CALZATURE DPI</t>
  </si>
  <si>
    <t>FERRAMENTA PEZZOTTI SNC</t>
  </si>
  <si>
    <t>ZB729D93BB</t>
  </si>
  <si>
    <t>INCARICO COLLABORAZIONE PROFESSIONALE</t>
  </si>
  <si>
    <t>SC DI SERGIO ANTONIO CISANI E C. SAS</t>
  </si>
  <si>
    <t>Z3A29DB5B1</t>
  </si>
  <si>
    <t>NOLEGGIO SPAZZATRICE SENZA CONDUCENTE</t>
  </si>
  <si>
    <t>TECNO RICAMBI SRL</t>
  </si>
  <si>
    <t>Z8C29ED871</t>
  </si>
  <si>
    <t>SERVIZIO INVIO COMUNICAZIONI RACCOLTA DIFFERENZIATA CASNIGO</t>
  </si>
  <si>
    <t>Z6829ED88B</t>
  </si>
  <si>
    <t>FORNITURA CLORURO DI CALCIO PER DISGELO</t>
  </si>
  <si>
    <t>OMNIASALE DI COCO ANDREA GIOVANNI</t>
  </si>
  <si>
    <t>Z0029ED9ED</t>
  </si>
  <si>
    <t>SERVIZIO PRESIDIO CENTRO DI RACCOLTA COMUNALE - COMUNE DI CASNIGO 4° TRIMESTRE 2019</t>
  </si>
  <si>
    <t>Z612A1C0CB</t>
  </si>
  <si>
    <t>SERVIZIO DISTRIBUZIONE SACCHI</t>
  </si>
  <si>
    <t>LA RINGHIERA SOCIETA' COOP. SOCIALE</t>
  </si>
  <si>
    <t>Z112A1C0CD</t>
  </si>
  <si>
    <t>SERVIZIO SISTEMA ID BOX PER COMUNE DI CASNIGO</t>
  </si>
  <si>
    <t>ZF42A1C132</t>
  </si>
  <si>
    <t>FORNITURA CONTENITORI CAMPAGNA FORSU COMUNE DI CASNIGO</t>
  </si>
  <si>
    <t>Z1E2A1C15D</t>
  </si>
  <si>
    <t>FORNITURA CONTENITORI CAMPAGNA FORSU COMUNE DI CAZZANO S.A.</t>
  </si>
  <si>
    <t>ZC62A1C18B</t>
  </si>
  <si>
    <t>SERVIZIO SISTEMA ID BOX PER COMUNE DI CAZZANO S.A.</t>
  </si>
  <si>
    <t>ZD22A1C2D1</t>
  </si>
  <si>
    <t>FORNITURA STAMPA CALENDARI RIFIUTI - CASNIGO</t>
  </si>
  <si>
    <t>TES - TIPOGRAFIA ELIOGRAFIA SACCARDO SNC</t>
  </si>
  <si>
    <t>ZD62A267A2</t>
  </si>
  <si>
    <t>ZCF2A267B5</t>
  </si>
  <si>
    <t>FORNITURA CONTENITORI RACCOLTA DIFFERENZIATA</t>
  </si>
  <si>
    <t>Z3E2A267D8</t>
  </si>
  <si>
    <t>SERVIZIO VERIFICA PERIODICA PESA A PONTE</t>
  </si>
  <si>
    <t>BILANCERIA BERGAMASCA SRL</t>
  </si>
  <si>
    <t>ZEC2A268A9</t>
  </si>
  <si>
    <t>FORNITURA HARDWARE</t>
  </si>
  <si>
    <t>Z492A268D9</t>
  </si>
  <si>
    <t>FORNITURA COPERTURA IMPIANTO CARVICO</t>
  </si>
  <si>
    <t>CAPELLI RAFFAELLO</t>
  </si>
  <si>
    <t>ZD52A26953</t>
  </si>
  <si>
    <t>SERVIZIO RIMOZIONE E SMALTIMENTO AMIANTO</t>
  </si>
  <si>
    <t>Z062A2762A</t>
  </si>
  <si>
    <t>ZC02A2A16F</t>
  </si>
  <si>
    <t>SERVIZIO AGGIORNAMENTO ISCRIZIONE PARCO MEZZI ALBO NAZIONALE GESTORI AMBIENTALI</t>
  </si>
  <si>
    <t>STUDIO AMB SRL CON SOCIO UNICO</t>
  </si>
  <si>
    <t>Z9F2A31414</t>
  </si>
  <si>
    <t>FORNITURA PRES-COMPATTATORE NUOVO</t>
  </si>
  <si>
    <t>Z952A32CD6</t>
  </si>
  <si>
    <t>Z722A32E30</t>
  </si>
  <si>
    <t>ZD72A36ABF</t>
  </si>
  <si>
    <t>ZEB2A3C089</t>
  </si>
  <si>
    <t>Z012A52616</t>
  </si>
  <si>
    <t>SERVIZIO INVIO COMUNICAZIONI RACCOLTA DIFFERENZIATA CAZZANO S.A.</t>
  </si>
  <si>
    <t>ZD82A58C28</t>
  </si>
  <si>
    <t>Z3B2A5C4DE</t>
  </si>
  <si>
    <t>FORNITURA CONTENITORI PER RACCOLTA PUNTUALE</t>
  </si>
  <si>
    <t>Z132A5C4DF</t>
  </si>
  <si>
    <t>FORNITURA CASSONETTI E BIDONI CARRELLATI PER RACCOLTA</t>
  </si>
  <si>
    <t>ZE62A5C4E0</t>
  </si>
  <si>
    <t>FORNITURA STAMPA CALENDARI RIFIUTI - CAZZANO S.A</t>
  </si>
  <si>
    <t>Z192A72F4D</t>
  </si>
  <si>
    <t>FORNITURA KIT COMPOSTER</t>
  </si>
  <si>
    <t>Z9C2A72F50</t>
  </si>
  <si>
    <t>FORNITURA SISTEMA CONTROLLER RACCOLTA PUNTUALE</t>
  </si>
  <si>
    <t>ZF22A7C9E0</t>
  </si>
  <si>
    <t>NOLEGGIO FULL SERVICE AUTOSPAZZATRICE COMPATTA</t>
  </si>
  <si>
    <t>ZF82A7CB7E</t>
  </si>
  <si>
    <t>FORNITURA BIDONI CARRELLATI E CONTENITORI PER RACCOLTA DIFFERENZIATA</t>
  </si>
  <si>
    <t>Z2B2A86900</t>
  </si>
  <si>
    <t>SERVIZIO RIPARAZIONE SPAZZATRICI</t>
  </si>
  <si>
    <t>MIRE SERVICE S.R.L.</t>
  </si>
  <si>
    <t>Z352AA1E0B</t>
  </si>
  <si>
    <t>Z0C2ACADB6</t>
  </si>
  <si>
    <t>FORNITURA SACCHI PER RACCOLTA DIFEFRENZIATA</t>
  </si>
  <si>
    <t>ZB52AD1BF9</t>
  </si>
  <si>
    <t>SERVIZIO FORMAZIONE PERSONALE</t>
  </si>
  <si>
    <t>STUDIO SIS SRL</t>
  </si>
  <si>
    <t>Z7F2ADC7B5</t>
  </si>
  <si>
    <t>FORNITURA BIDONI CARRELLATI</t>
  </si>
  <si>
    <t>Z8D2AE22BE</t>
  </si>
  <si>
    <t>STAMPA E FORNITURA CALENDARI RACCOLTA DIFFERENZIATA</t>
  </si>
  <si>
    <t>TES - TIPOGRAFIA ELIOGRAFICA SACCARDO SNC</t>
  </si>
  <si>
    <t>ZED2AEFAD4</t>
  </si>
  <si>
    <t>SERVIZIO EDUCAZIONE AMBIENTALE C/O LICEO OBERDAN TREVIGLIO</t>
  </si>
  <si>
    <t>Z302AEFADF</t>
  </si>
  <si>
    <t>SERVIZIO AGGIUNTIVO DISTRIBUZIONE SACCHI</t>
  </si>
  <si>
    <t>Z462AEFAEB</t>
  </si>
  <si>
    <t>SERVIZIO EDUCAZIONE AMBIENTALE PROGETTO G.ECO PER LA SCUOLA</t>
  </si>
  <si>
    <t>Z5A2AF559C</t>
  </si>
  <si>
    <t>SERVIZIO EROGAZIONE CORSI DI FORMAZIONE AL PERSONALE DIPENDENTE</t>
  </si>
  <si>
    <t>Z772AF5690</t>
  </si>
  <si>
    <t>POLIZZA ASSICURATIVA FIDEJUSSORIA</t>
  </si>
  <si>
    <t>Z292AF8145</t>
  </si>
  <si>
    <t>SERVIZIO MANTENIMENTO AUTORIZZAZIONI ALBO GESTORI AMBIENTALI</t>
  </si>
  <si>
    <t>STUDIO AMB S.R.L.</t>
  </si>
  <si>
    <t>Z342AF814B</t>
  </si>
  <si>
    <t>FORNITURA DPI UOT1T</t>
  </si>
  <si>
    <t>AZZURRA SNC DI PRANDIN LUCA ROMANO E MARCO &amp; C</t>
  </si>
  <si>
    <t>Z7F2AFE2F7</t>
  </si>
  <si>
    <t>INCARICO PROGETTAZIONE ESECUTIVA E ASS. TECNICA ALLA DIREZIONE LAVORI RELATIVA IMPIANTI ELETTRICI ECOPAVE</t>
  </si>
  <si>
    <t>ING. LORENZO CERI</t>
  </si>
  <si>
    <t>Z842B05220</t>
  </si>
  <si>
    <t>INCARICO PROFESSIONALE PROGETTAZIONE ESECUTIVA ASS TECNICA DIREZIONE LAVORI IMPIANTI ELETTRICI ECOPAVE</t>
  </si>
  <si>
    <t>ZF52B05230</t>
  </si>
  <si>
    <t>FORNITURA DPI UOT1 R</t>
  </si>
  <si>
    <t>ZF02B0B6CF</t>
  </si>
  <si>
    <t>FORNITURA DPI UOT3</t>
  </si>
  <si>
    <t>ZA02B0B6D1</t>
  </si>
  <si>
    <t>FORNITURA DPI UOT2</t>
  </si>
  <si>
    <t>Z6D2B1EAAA</t>
  </si>
  <si>
    <t>SERVIZIO PRELIEVI E ANALISI DIPENDENTI</t>
  </si>
  <si>
    <t>SMAO SRL</t>
  </si>
  <si>
    <t>Z702B206ED</t>
  </si>
  <si>
    <t>POLIZZA ASSICURATIVA INFORTUNI E RISCHI INCENDIO</t>
  </si>
  <si>
    <t>Z442B235E5</t>
  </si>
  <si>
    <t>FORNITURA STAMPANTI</t>
  </si>
  <si>
    <t>POWERNET INFORMATICA SRL</t>
  </si>
  <si>
    <t>ZAE2B2A2DD</t>
  </si>
  <si>
    <t>POLIZZE ASSICURATIVE ANNUALI (INCENDIO-ELETTRICA-UFFICIO) ANNO 2020</t>
  </si>
  <si>
    <t>ASSICURAZIONI VALSERIANA SNC</t>
  </si>
  <si>
    <t>ZBA2B45872</t>
  </si>
  <si>
    <t>CONTRATTO DI NOLEGGIO SPAZZATRICE AJD576</t>
  </si>
  <si>
    <t>Z0B2B45952</t>
  </si>
  <si>
    <t>SERVIZIO NOLEGGIO E SVUOTAMENTO CASSONI  PRESSO CDR RIVOLTA D'ADDA</t>
  </si>
  <si>
    <t>RECUPERI CRP</t>
  </si>
  <si>
    <t>Z422B45C61</t>
  </si>
  <si>
    <t>FORNITURA CASSONETTI E CONTENITORE PILE PER RACCOLTA DIFFERENZIATA</t>
  </si>
  <si>
    <t>Z4E2B4C0AE</t>
  </si>
  <si>
    <t>CONTRATTO NOLEGGIO SPAZZATRICI ADN760 E AJC629</t>
  </si>
  <si>
    <t>ZB92B55CFB</t>
  </si>
  <si>
    <t>MANUTENZIONE E RIPARAZIONE PRESS CONTAINERS</t>
  </si>
  <si>
    <t>METAL REPAIR DI ZIZIOLI G &amp; C SNC</t>
  </si>
  <si>
    <t>ZCC2B5A9AD</t>
  </si>
  <si>
    <t>SERVIZIO PRESIDIO CENTRO DI RACCOLTA COMUNALE - COMUNE DI CASNIGO 1° TRIMESTRE 2020</t>
  </si>
  <si>
    <t>ZFA2B5AA4F</t>
  </si>
  <si>
    <t>Servizi presidio centri di raccolta comunali - Comune di Treviglio</t>
  </si>
  <si>
    <t>Z342B5B79D</t>
  </si>
  <si>
    <t>METAL REPAIR DI ZIZIOLI G. &amp; C. SNC</t>
  </si>
  <si>
    <t>Z902B5DF1E</t>
  </si>
  <si>
    <t>SERVIZIO LABORATORI DIATTICI PROGETTO G.ECO PER LA SCUOLA</t>
  </si>
  <si>
    <t>Z322B653F3</t>
  </si>
  <si>
    <t>SERVIZIO MANUTENZIONE E RIPARAZIONE SPAZZATRICI</t>
  </si>
  <si>
    <t>MIRE SERVICE SRL</t>
  </si>
  <si>
    <t>Z482B654FA</t>
  </si>
  <si>
    <t>Z142B69857</t>
  </si>
  <si>
    <t>POLIZZA ASSICURATIVA ANNUALE (D&amp;O) ANNO 2020</t>
  </si>
  <si>
    <t>Z042864B42</t>
  </si>
  <si>
    <t>SERVIZIO DI CONSULENZA PROFESSIONALE</t>
  </si>
  <si>
    <t>MAZZOLA LIVIO</t>
  </si>
  <si>
    <t>Z0F2198307</t>
  </si>
  <si>
    <t>FORNITURA COMPOSTER</t>
  </si>
  <si>
    <t>ZAA220AD1A</t>
  </si>
  <si>
    <t>FORNITURA, INSTALLAZIONE SOFTWARE, ATTIVITA' E CANONI GESTIONALE PROTOCOLLO</t>
  </si>
  <si>
    <t>TEAMQUALITY SRL</t>
  </si>
  <si>
    <t>Z1721E18D8</t>
  </si>
  <si>
    <t>SERVIZIO DI RITIRO E SMALTIMENTO RIFIUTI PERICOLOSI CONTENENTI CEMENTO AMIANTO</t>
  </si>
  <si>
    <t>DUESSE COPERTURE SRL</t>
  </si>
  <si>
    <t>Z5821B8FA5</t>
  </si>
  <si>
    <t>ZEA2258BDC</t>
  </si>
  <si>
    <t>SERVIZIO DI RIPARAZIONE IDRANTE PRESSO CDR DI TREVIGLIO</t>
  </si>
  <si>
    <t>TERMOIDRAULICA BAITA SRL</t>
  </si>
  <si>
    <t>ZB9228DB81</t>
  </si>
  <si>
    <t>ZF82289F07</t>
  </si>
  <si>
    <t>SERVIZIO PRESIDIO CENTRO DI RACCOLTA COMUNALE - COMUNE DI LURANO</t>
  </si>
  <si>
    <t>ZF92289F4C</t>
  </si>
  <si>
    <t>Z4822F9816</t>
  </si>
  <si>
    <t>FORNITURA CONTENITORI PER RACCOLTA OLIO</t>
  </si>
  <si>
    <t>MATTIUSSI ECOLOGIA SPA</t>
  </si>
  <si>
    <t>ZCD230D06D</t>
  </si>
  <si>
    <t>SERVIZIO DI DERATTIZZAZIONE E DISINFESTAZIONE CDR TREVIGLIO</t>
  </si>
  <si>
    <t>IPEST SRL</t>
  </si>
  <si>
    <t>ZD02328781</t>
  </si>
  <si>
    <t>FORNITURA DPI E VESTIARIO</t>
  </si>
  <si>
    <t>Z22238A47F</t>
  </si>
  <si>
    <t>FORNITURA CONTENITORI VARI PER RACCOLTA DIFFERENZIATA</t>
  </si>
  <si>
    <t>ZBA240DA69</t>
  </si>
  <si>
    <t>FORNITURA DOTAZIONI ANTINFORTUNISTICHE (CASSETTE PRONTO SOCCORSO)</t>
  </si>
  <si>
    <t>Z982418E7A</t>
  </si>
  <si>
    <t>FORNITURA SACCHI PER CESTINI</t>
  </si>
  <si>
    <t>S.A.G.A. snc</t>
  </si>
  <si>
    <t>Z7D2418F0B</t>
  </si>
  <si>
    <t>Z4E2432BE6</t>
  </si>
  <si>
    <t>CONTRATTO DI NOLEGGIO AUTOSPAZZATRICI RAVO 540 CD TARGA AJC629 E RAVO 5002CD TARGA ADN760</t>
  </si>
  <si>
    <t>ZF82434BFE</t>
  </si>
  <si>
    <t>FORNITURA CONTENITORI PER RACCOLTA DIFFERENZIATA OLIO ESAUSTO</t>
  </si>
  <si>
    <t>ZAE24D5D4F</t>
  </si>
  <si>
    <t>NOLEGGIO DI N.4 COSTIPATORI SU TELAIO DA 35 Q.LI</t>
  </si>
  <si>
    <t>ECOFAR SRL</t>
  </si>
  <si>
    <t>Z3F255FADC</t>
  </si>
  <si>
    <t>ZAB258D8ED</t>
  </si>
  <si>
    <t>TRASPORTO E SMALTIMENTO RIFIUTI ABBANDONATI</t>
  </si>
  <si>
    <t>F.LLI ZAPPETTINI SRL</t>
  </si>
  <si>
    <t>ZDA25945AE</t>
  </si>
  <si>
    <t>Z1525A6CA6</t>
  </si>
  <si>
    <t>SERVIZIO RECUPERO E SMALTIMENTO AMIANTO</t>
  </si>
  <si>
    <t>FRASSI SRL LATTONERIA COPERTURE</t>
  </si>
  <si>
    <t>Z4425EEC9F</t>
  </si>
  <si>
    <t>Z5A25F700D</t>
  </si>
  <si>
    <t>Z32261AF97</t>
  </si>
  <si>
    <t>FORNITURA BIDONCINI RACCOLTA ORGANICO</t>
  </si>
  <si>
    <t>ZDB2620943</t>
  </si>
  <si>
    <t>Z7A2637362</t>
  </si>
  <si>
    <t>SERVIZIO DISTRIBUZIONE CALENDARI RACCOLTE DIFFERENZIATE</t>
  </si>
  <si>
    <t>NEWPENTA SERVICE SPA</t>
  </si>
  <si>
    <t>Z8B267BF26</t>
  </si>
  <si>
    <t>Z95268705E</t>
  </si>
  <si>
    <t>Z882688C3D</t>
  </si>
  <si>
    <t>SERVIZIO PRESIDIO CENTRO DI RACCOLTA COMUNALE - COMUNE DI CASNIGO - 1° TRIMESTRE 2019</t>
  </si>
  <si>
    <t>7174350CE6</t>
  </si>
  <si>
    <t>LAVORI DI ADEGUAMENTO PRESSO STAZIONE DI TRASFERIMENTO RIFIUTI IN COMUNE DI ROVETTA, LOCALITA' BORLEZZA</t>
  </si>
  <si>
    <t>PROCEDURA NEGOZIATA SENZA PREVIA PUBBLICAZIONE</t>
  </si>
  <si>
    <t>Stato del contratto al 31/12/2019</t>
  </si>
  <si>
    <t xml:space="preserve">chiuso </t>
  </si>
  <si>
    <t xml:space="preserve">in corso </t>
  </si>
  <si>
    <t>chiuso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</si>
</sst>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5">
    <xf numFmtId="0" fontId="0" fillId="0" borderId="0" xfId="0"/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44" fontId="2" fillId="2" borderId="0" xfId="1" applyFont="1" applyFill="1" applyAlignment="1">
      <alignment vertical="center"/>
    </xf>
    <xf numFmtId="44" fontId="3" fillId="2" borderId="0" xfId="1" applyFont="1" applyFill="1" applyAlignment="1">
      <alignment vertical="center"/>
    </xf>
    <xf numFmtId="0" fontId="3" fillId="2" borderId="0" xfId="0" applyFont="1" applyFill="1" applyAlignment="1">
      <alignment vertical="center"/>
    </xf>
    <xf numFmtId="14" fontId="2" fillId="2" borderId="0" xfId="0" applyNumberFormat="1" applyFont="1" applyFill="1" applyAlignment="1">
      <alignment horizontal="left"/>
    </xf>
    <xf numFmtId="0" fontId="3" fillId="2" borderId="0" xfId="0" applyFont="1" applyFill="1"/>
    <xf numFmtId="14" fontId="2" fillId="2" borderId="0" xfId="0" applyNumberFormat="1" applyFont="1" applyFill="1" applyAlignment="1">
      <alignment horizontal="center"/>
    </xf>
    <xf numFmtId="0" fontId="2" fillId="2" borderId="0" xfId="0" applyFont="1" applyFill="1"/>
    <xf numFmtId="44" fontId="2" fillId="2" borderId="0" xfId="1" applyFont="1" applyFill="1"/>
    <xf numFmtId="0" fontId="2" fillId="2" borderId="0" xfId="0" applyFont="1" applyFill="1" applyAlignment="1">
      <alignment horizontal="center"/>
    </xf>
    <xf numFmtId="44" fontId="3" fillId="2" borderId="0" xfId="1" applyFont="1" applyFill="1"/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left" vertical="center" wrapText="1"/>
    </xf>
    <xf numFmtId="44" fontId="2" fillId="2" borderId="1" xfId="1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/>
    <xf numFmtId="0" fontId="3" fillId="2" borderId="2" xfId="0" applyFont="1" applyFill="1" applyBorder="1" applyAlignment="1">
      <alignment horizontal="center"/>
    </xf>
    <xf numFmtId="44" fontId="3" fillId="2" borderId="2" xfId="1" applyFont="1" applyFill="1" applyBorder="1"/>
    <xf numFmtId="14" fontId="3" fillId="2" borderId="2" xfId="1" applyNumberFormat="1" applyFont="1" applyFill="1" applyBorder="1"/>
    <xf numFmtId="14" fontId="3" fillId="2" borderId="2" xfId="1" applyNumberFormat="1" applyFont="1" applyFill="1" applyBorder="1" applyAlignment="1">
      <alignment horizontal="right"/>
    </xf>
    <xf numFmtId="0" fontId="3" fillId="2" borderId="0" xfId="0" applyFont="1" applyFill="1" applyAlignment="1">
      <alignment horizontal="center"/>
    </xf>
    <xf numFmtId="0" fontId="0" fillId="2" borderId="2" xfId="0" applyFill="1" applyBorder="1" applyAlignment="1">
      <alignment horizontal="center" vertical="center"/>
    </xf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5E9D67-F04E-496E-865B-516C462423CC}">
  <dimension ref="B1:L212"/>
  <sheetViews>
    <sheetView showGridLines="0" tabSelected="1" zoomScale="96" zoomScaleNormal="96" workbookViewId="0">
      <selection activeCell="Q89" sqref="Q89"/>
    </sheetView>
  </sheetViews>
  <sheetFormatPr defaultRowHeight="12.75" x14ac:dyDescent="0.2"/>
  <cols>
    <col min="1" max="1" width="3.5703125" style="7" customWidth="1"/>
    <col min="2" max="2" width="11.5703125" style="7" customWidth="1"/>
    <col min="3" max="3" width="15.5703125" style="7" bestFit="1" customWidth="1"/>
    <col min="4" max="4" width="54.85546875" style="7" customWidth="1"/>
    <col min="5" max="5" width="22.5703125" style="7" customWidth="1"/>
    <col min="6" max="6" width="21.42578125" style="7" customWidth="1"/>
    <col min="7" max="7" width="14.85546875" style="23" customWidth="1"/>
    <col min="8" max="8" width="47.85546875" style="7" bestFit="1" customWidth="1"/>
    <col min="9" max="9" width="14.7109375" style="12" customWidth="1"/>
    <col min="10" max="10" width="13.7109375" style="7" customWidth="1"/>
    <col min="11" max="11" width="15.28515625" style="23" bestFit="1" customWidth="1"/>
    <col min="12" max="12" width="13.28515625" style="12" customWidth="1"/>
    <col min="13" max="16384" width="9.140625" style="7"/>
  </cols>
  <sheetData>
    <row r="1" spans="2:12" s="5" customFormat="1" x14ac:dyDescent="0.25">
      <c r="B1" s="1" t="s">
        <v>0</v>
      </c>
      <c r="C1" s="1"/>
      <c r="D1" s="1"/>
      <c r="E1" s="1"/>
      <c r="F1" s="1"/>
      <c r="G1" s="2"/>
      <c r="H1" s="1"/>
      <c r="I1" s="3"/>
      <c r="J1" s="1"/>
      <c r="K1" s="2"/>
      <c r="L1" s="4"/>
    </row>
    <row r="2" spans="2:12" ht="17.25" customHeight="1" x14ac:dyDescent="0.2">
      <c r="B2" s="6" t="s">
        <v>1</v>
      </c>
      <c r="C2" s="6" t="s">
        <v>2</v>
      </c>
      <c r="D2" s="6"/>
      <c r="F2" s="6"/>
      <c r="G2" s="8"/>
      <c r="H2" s="9"/>
      <c r="I2" s="10"/>
      <c r="J2" s="9"/>
      <c r="K2" s="11"/>
    </row>
    <row r="3" spans="2:12" x14ac:dyDescent="0.2">
      <c r="B3" s="9"/>
      <c r="C3" s="9"/>
      <c r="D3" s="9"/>
      <c r="E3" s="9"/>
      <c r="F3" s="9"/>
      <c r="G3" s="11"/>
      <c r="H3" s="9"/>
      <c r="I3" s="10"/>
      <c r="J3" s="9"/>
      <c r="K3" s="11"/>
    </row>
    <row r="4" spans="2:12" s="1" customFormat="1" ht="55.5" customHeight="1" x14ac:dyDescent="0.25">
      <c r="B4" s="13" t="s">
        <v>3</v>
      </c>
      <c r="C4" s="13" t="s">
        <v>4</v>
      </c>
      <c r="D4" s="14" t="s">
        <v>5</v>
      </c>
      <c r="E4" s="13" t="s">
        <v>6</v>
      </c>
      <c r="F4" s="13" t="s">
        <v>7</v>
      </c>
      <c r="G4" s="15" t="s">
        <v>8</v>
      </c>
      <c r="H4" s="14" t="s">
        <v>9</v>
      </c>
      <c r="I4" s="16" t="s">
        <v>10</v>
      </c>
      <c r="J4" s="13" t="s">
        <v>11</v>
      </c>
      <c r="K4" s="17" t="s">
        <v>488</v>
      </c>
      <c r="L4" s="16" t="s">
        <v>12</v>
      </c>
    </row>
    <row r="5" spans="2:12" s="1" customFormat="1" ht="15" x14ac:dyDescent="0.2">
      <c r="B5" s="18" t="s">
        <v>485</v>
      </c>
      <c r="C5" s="18" t="s">
        <v>14</v>
      </c>
      <c r="D5" s="18" t="s">
        <v>486</v>
      </c>
      <c r="E5" s="18" t="s">
        <v>487</v>
      </c>
      <c r="F5" s="19" t="s">
        <v>17</v>
      </c>
      <c r="G5" s="19">
        <v>12</v>
      </c>
      <c r="H5" s="18" t="s">
        <v>162</v>
      </c>
      <c r="I5" s="20">
        <v>153505.07999999999</v>
      </c>
      <c r="J5" s="21"/>
      <c r="K5" s="24" t="str">
        <f>+IF(L5=I5,"chiuso","DA VERIFICARE")</f>
        <v>chiuso</v>
      </c>
      <c r="L5" s="20">
        <v>153505.07999999999</v>
      </c>
    </row>
    <row r="6" spans="2:12" s="1" customFormat="1" ht="15" x14ac:dyDescent="0.2">
      <c r="B6" s="18" t="s">
        <v>426</v>
      </c>
      <c r="C6" s="18" t="s">
        <v>14</v>
      </c>
      <c r="D6" s="18" t="s">
        <v>427</v>
      </c>
      <c r="E6" s="18" t="s">
        <v>16</v>
      </c>
      <c r="F6" s="19" t="s">
        <v>17</v>
      </c>
      <c r="G6" s="19">
        <v>1</v>
      </c>
      <c r="H6" s="18" t="s">
        <v>156</v>
      </c>
      <c r="I6" s="20">
        <v>5000</v>
      </c>
      <c r="J6" s="21">
        <v>43124</v>
      </c>
      <c r="K6" s="24" t="s">
        <v>489</v>
      </c>
      <c r="L6" s="20">
        <v>4800</v>
      </c>
    </row>
    <row r="7" spans="2:12" s="1" customFormat="1" ht="15" x14ac:dyDescent="0.2">
      <c r="B7" s="18" t="s">
        <v>428</v>
      </c>
      <c r="C7" s="18" t="s">
        <v>14</v>
      </c>
      <c r="D7" s="18" t="s">
        <v>429</v>
      </c>
      <c r="E7" s="18" t="s">
        <v>16</v>
      </c>
      <c r="F7" s="19" t="s">
        <v>17</v>
      </c>
      <c r="G7" s="19">
        <v>1</v>
      </c>
      <c r="H7" s="18" t="s">
        <v>430</v>
      </c>
      <c r="I7" s="20">
        <v>6500</v>
      </c>
      <c r="J7" s="21"/>
      <c r="K7" s="24" t="str">
        <f>+IF(L7=I7,"chiuso","DA VERIFICARE")</f>
        <v>chiuso</v>
      </c>
      <c r="L7" s="20">
        <v>6500</v>
      </c>
    </row>
    <row r="8" spans="2:12" s="1" customFormat="1" ht="15" x14ac:dyDescent="0.2">
      <c r="B8" s="18" t="s">
        <v>431</v>
      </c>
      <c r="C8" s="18" t="s">
        <v>14</v>
      </c>
      <c r="D8" s="18" t="s">
        <v>432</v>
      </c>
      <c r="E8" s="18" t="s">
        <v>16</v>
      </c>
      <c r="F8" s="19" t="s">
        <v>17</v>
      </c>
      <c r="G8" s="19">
        <v>1</v>
      </c>
      <c r="H8" s="18" t="s">
        <v>433</v>
      </c>
      <c r="I8" s="20">
        <v>800</v>
      </c>
      <c r="J8" s="21">
        <v>43139</v>
      </c>
      <c r="K8" s="24" t="s">
        <v>489</v>
      </c>
      <c r="L8" s="20">
        <v>700</v>
      </c>
    </row>
    <row r="9" spans="2:12" s="1" customFormat="1" ht="15" x14ac:dyDescent="0.2">
      <c r="B9" s="18" t="s">
        <v>434</v>
      </c>
      <c r="C9" s="18" t="s">
        <v>14</v>
      </c>
      <c r="D9" s="18" t="s">
        <v>50</v>
      </c>
      <c r="E9" s="18" t="s">
        <v>16</v>
      </c>
      <c r="F9" s="19" t="s">
        <v>17</v>
      </c>
      <c r="G9" s="19">
        <v>1</v>
      </c>
      <c r="H9" s="18" t="s">
        <v>51</v>
      </c>
      <c r="I9" s="20">
        <v>1100</v>
      </c>
      <c r="J9" s="21">
        <v>43434</v>
      </c>
      <c r="K9" s="24" t="s">
        <v>489</v>
      </c>
      <c r="L9" s="20">
        <v>1021.62</v>
      </c>
    </row>
    <row r="10" spans="2:12" s="1" customFormat="1" ht="15" x14ac:dyDescent="0.2">
      <c r="B10" s="18" t="s">
        <v>435</v>
      </c>
      <c r="C10" s="18" t="s">
        <v>14</v>
      </c>
      <c r="D10" s="18" t="s">
        <v>436</v>
      </c>
      <c r="E10" s="18" t="s">
        <v>16</v>
      </c>
      <c r="F10" s="19" t="s">
        <v>17</v>
      </c>
      <c r="G10" s="19">
        <v>1</v>
      </c>
      <c r="H10" s="18" t="s">
        <v>437</v>
      </c>
      <c r="I10" s="20">
        <v>399</v>
      </c>
      <c r="J10" s="21">
        <v>43159</v>
      </c>
      <c r="K10" s="24" t="s">
        <v>489</v>
      </c>
      <c r="L10" s="20">
        <v>390</v>
      </c>
    </row>
    <row r="11" spans="2:12" s="1" customFormat="1" ht="15" x14ac:dyDescent="0.2">
      <c r="B11" s="18" t="s">
        <v>438</v>
      </c>
      <c r="C11" s="18" t="s">
        <v>14</v>
      </c>
      <c r="D11" s="18" t="s">
        <v>134</v>
      </c>
      <c r="E11" s="18" t="s">
        <v>16</v>
      </c>
      <c r="F11" s="19" t="s">
        <v>17</v>
      </c>
      <c r="G11" s="19">
        <v>1</v>
      </c>
      <c r="H11" s="18" t="s">
        <v>80</v>
      </c>
      <c r="I11" s="20">
        <v>28000</v>
      </c>
      <c r="J11" s="21">
        <v>43220</v>
      </c>
      <c r="K11" s="24" t="s">
        <v>489</v>
      </c>
      <c r="L11" s="20">
        <v>26832</v>
      </c>
    </row>
    <row r="12" spans="2:12" s="1" customFormat="1" ht="15" x14ac:dyDescent="0.2">
      <c r="B12" s="18" t="s">
        <v>439</v>
      </c>
      <c r="C12" s="18" t="s">
        <v>14</v>
      </c>
      <c r="D12" s="18" t="s">
        <v>440</v>
      </c>
      <c r="E12" s="18" t="s">
        <v>16</v>
      </c>
      <c r="F12" s="19" t="s">
        <v>17</v>
      </c>
      <c r="G12" s="19">
        <v>1</v>
      </c>
      <c r="H12" s="18" t="s">
        <v>38</v>
      </c>
      <c r="I12" s="20">
        <v>20000</v>
      </c>
      <c r="J12" s="21">
        <v>43496</v>
      </c>
      <c r="K12" s="24" t="str">
        <f t="shared" ref="K12:K69" si="0">+IF(L12=I12,"chiuso","DA VERIFICARE")</f>
        <v>chiuso</v>
      </c>
      <c r="L12" s="20">
        <v>20000</v>
      </c>
    </row>
    <row r="13" spans="2:12" s="1" customFormat="1" ht="15" x14ac:dyDescent="0.2">
      <c r="B13" s="18" t="s">
        <v>441</v>
      </c>
      <c r="C13" s="18" t="s">
        <v>14</v>
      </c>
      <c r="D13" s="18" t="s">
        <v>42</v>
      </c>
      <c r="E13" s="18" t="s">
        <v>16</v>
      </c>
      <c r="F13" s="19" t="s">
        <v>17</v>
      </c>
      <c r="G13" s="19">
        <v>1</v>
      </c>
      <c r="H13" s="18" t="s">
        <v>38</v>
      </c>
      <c r="I13" s="20">
        <v>35000</v>
      </c>
      <c r="J13" s="21">
        <v>43496</v>
      </c>
      <c r="K13" s="24" t="str">
        <f t="shared" si="0"/>
        <v>chiuso</v>
      </c>
      <c r="L13" s="20">
        <v>35000</v>
      </c>
    </row>
    <row r="14" spans="2:12" s="1" customFormat="1" ht="15" x14ac:dyDescent="0.2">
      <c r="B14" s="18" t="s">
        <v>442</v>
      </c>
      <c r="C14" s="18" t="s">
        <v>14</v>
      </c>
      <c r="D14" s="18" t="s">
        <v>443</v>
      </c>
      <c r="E14" s="18" t="s">
        <v>16</v>
      </c>
      <c r="F14" s="19" t="s">
        <v>17</v>
      </c>
      <c r="G14" s="19">
        <v>1</v>
      </c>
      <c r="H14" s="18" t="s">
        <v>444</v>
      </c>
      <c r="I14" s="20">
        <v>9000</v>
      </c>
      <c r="J14" s="21"/>
      <c r="K14" s="24" t="str">
        <f t="shared" si="0"/>
        <v>chiuso</v>
      </c>
      <c r="L14" s="20">
        <v>9000</v>
      </c>
    </row>
    <row r="15" spans="2:12" s="1" customFormat="1" ht="15" x14ac:dyDescent="0.2">
      <c r="B15" s="18" t="s">
        <v>445</v>
      </c>
      <c r="C15" s="18" t="s">
        <v>14</v>
      </c>
      <c r="D15" s="18" t="s">
        <v>446</v>
      </c>
      <c r="E15" s="18" t="s">
        <v>16</v>
      </c>
      <c r="F15" s="19" t="s">
        <v>17</v>
      </c>
      <c r="G15" s="19">
        <v>1</v>
      </c>
      <c r="H15" s="18" t="s">
        <v>447</v>
      </c>
      <c r="I15" s="20">
        <v>840</v>
      </c>
      <c r="J15" s="21"/>
      <c r="K15" s="24" t="str">
        <f t="shared" si="0"/>
        <v>chiuso</v>
      </c>
      <c r="L15" s="20">
        <v>840</v>
      </c>
    </row>
    <row r="16" spans="2:12" s="1" customFormat="1" ht="15" x14ac:dyDescent="0.2">
      <c r="B16" s="18" t="s">
        <v>448</v>
      </c>
      <c r="C16" s="18" t="s">
        <v>14</v>
      </c>
      <c r="D16" s="18" t="s">
        <v>449</v>
      </c>
      <c r="E16" s="18" t="s">
        <v>16</v>
      </c>
      <c r="F16" s="19" t="s">
        <v>17</v>
      </c>
      <c r="G16" s="19">
        <v>1</v>
      </c>
      <c r="H16" s="18" t="s">
        <v>56</v>
      </c>
      <c r="I16" s="20">
        <v>7000</v>
      </c>
      <c r="J16" s="21"/>
      <c r="K16" s="24" t="str">
        <f t="shared" si="0"/>
        <v>chiuso</v>
      </c>
      <c r="L16" s="20">
        <v>7000</v>
      </c>
    </row>
    <row r="17" spans="2:12" s="1" customFormat="1" ht="15" x14ac:dyDescent="0.2">
      <c r="B17" s="18" t="s">
        <v>450</v>
      </c>
      <c r="C17" s="18" t="s">
        <v>14</v>
      </c>
      <c r="D17" s="18" t="s">
        <v>451</v>
      </c>
      <c r="E17" s="18" t="s">
        <v>16</v>
      </c>
      <c r="F17" s="19" t="s">
        <v>17</v>
      </c>
      <c r="G17" s="19">
        <v>1</v>
      </c>
      <c r="H17" s="18" t="s">
        <v>156</v>
      </c>
      <c r="I17" s="20">
        <v>499</v>
      </c>
      <c r="J17" s="21"/>
      <c r="K17" s="24" t="str">
        <f t="shared" si="0"/>
        <v>chiuso</v>
      </c>
      <c r="L17" s="20">
        <v>499</v>
      </c>
    </row>
    <row r="18" spans="2:12" s="1" customFormat="1" ht="15" x14ac:dyDescent="0.2">
      <c r="B18" s="18" t="s">
        <v>452</v>
      </c>
      <c r="C18" s="18" t="s">
        <v>14</v>
      </c>
      <c r="D18" s="18" t="s">
        <v>453</v>
      </c>
      <c r="E18" s="18" t="s">
        <v>16</v>
      </c>
      <c r="F18" s="19" t="s">
        <v>17</v>
      </c>
      <c r="G18" s="19">
        <v>1</v>
      </c>
      <c r="H18" s="18" t="s">
        <v>56</v>
      </c>
      <c r="I18" s="20">
        <v>1428.2</v>
      </c>
      <c r="J18" s="21">
        <v>43280</v>
      </c>
      <c r="K18" s="24" t="s">
        <v>489</v>
      </c>
      <c r="L18" s="20">
        <v>1488.2</v>
      </c>
    </row>
    <row r="19" spans="2:12" s="1" customFormat="1" ht="15" x14ac:dyDescent="0.2">
      <c r="B19" s="18" t="s">
        <v>454</v>
      </c>
      <c r="C19" s="18" t="s">
        <v>14</v>
      </c>
      <c r="D19" s="18" t="s">
        <v>455</v>
      </c>
      <c r="E19" s="18" t="s">
        <v>16</v>
      </c>
      <c r="F19" s="19" t="s">
        <v>17</v>
      </c>
      <c r="G19" s="19">
        <v>1</v>
      </c>
      <c r="H19" s="18" t="s">
        <v>456</v>
      </c>
      <c r="I19" s="20">
        <v>5000</v>
      </c>
      <c r="J19" s="21">
        <v>43280</v>
      </c>
      <c r="K19" s="24" t="s">
        <v>491</v>
      </c>
      <c r="L19" s="20">
        <v>4481.6499999999996</v>
      </c>
    </row>
    <row r="20" spans="2:12" s="1" customFormat="1" ht="15" x14ac:dyDescent="0.2">
      <c r="B20" s="18" t="s">
        <v>457</v>
      </c>
      <c r="C20" s="18" t="s">
        <v>14</v>
      </c>
      <c r="D20" s="18" t="s">
        <v>55</v>
      </c>
      <c r="E20" s="18" t="s">
        <v>16</v>
      </c>
      <c r="F20" s="19" t="s">
        <v>17</v>
      </c>
      <c r="G20" s="19">
        <v>1</v>
      </c>
      <c r="H20" s="18" t="s">
        <v>56</v>
      </c>
      <c r="I20" s="20">
        <v>7500</v>
      </c>
      <c r="J20" s="21"/>
      <c r="K20" s="24" t="str">
        <f t="shared" si="0"/>
        <v>chiuso</v>
      </c>
      <c r="L20" s="20">
        <v>7500</v>
      </c>
    </row>
    <row r="21" spans="2:12" s="1" customFormat="1" ht="15" x14ac:dyDescent="0.2">
      <c r="B21" s="18" t="s">
        <v>458</v>
      </c>
      <c r="C21" s="18" t="s">
        <v>14</v>
      </c>
      <c r="D21" s="18" t="s">
        <v>459</v>
      </c>
      <c r="E21" s="18" t="s">
        <v>16</v>
      </c>
      <c r="F21" s="19" t="s">
        <v>17</v>
      </c>
      <c r="G21" s="19">
        <v>1</v>
      </c>
      <c r="H21" s="18" t="s">
        <v>235</v>
      </c>
      <c r="I21" s="20">
        <v>23400</v>
      </c>
      <c r="J21" s="21"/>
      <c r="K21" s="24" t="str">
        <f t="shared" si="0"/>
        <v>chiuso</v>
      </c>
      <c r="L21" s="20">
        <v>23400</v>
      </c>
    </row>
    <row r="22" spans="2:12" s="1" customFormat="1" ht="15" x14ac:dyDescent="0.2">
      <c r="B22" s="18" t="s">
        <v>460</v>
      </c>
      <c r="C22" s="18" t="s">
        <v>14</v>
      </c>
      <c r="D22" s="18" t="s">
        <v>461</v>
      </c>
      <c r="E22" s="18" t="s">
        <v>16</v>
      </c>
      <c r="F22" s="19" t="s">
        <v>17</v>
      </c>
      <c r="G22" s="19">
        <v>1</v>
      </c>
      <c r="H22" s="18" t="s">
        <v>444</v>
      </c>
      <c r="I22" s="20">
        <v>39810</v>
      </c>
      <c r="J22" s="21">
        <v>43304</v>
      </c>
      <c r="K22" s="24" t="str">
        <f t="shared" si="0"/>
        <v>chiuso</v>
      </c>
      <c r="L22" s="20">
        <v>39810</v>
      </c>
    </row>
    <row r="23" spans="2:12" s="1" customFormat="1" ht="15" x14ac:dyDescent="0.2">
      <c r="B23" s="18" t="s">
        <v>462</v>
      </c>
      <c r="C23" s="18" t="s">
        <v>14</v>
      </c>
      <c r="D23" s="18" t="s">
        <v>463</v>
      </c>
      <c r="E23" s="18" t="s">
        <v>16</v>
      </c>
      <c r="F23" s="19" t="s">
        <v>17</v>
      </c>
      <c r="G23" s="19">
        <v>1</v>
      </c>
      <c r="H23" s="18" t="s">
        <v>464</v>
      </c>
      <c r="I23" s="20">
        <v>22400</v>
      </c>
      <c r="J23" s="21"/>
      <c r="K23" s="24" t="str">
        <f t="shared" si="0"/>
        <v>chiuso</v>
      </c>
      <c r="L23" s="20">
        <v>22400</v>
      </c>
    </row>
    <row r="24" spans="2:12" s="1" customFormat="1" ht="15" x14ac:dyDescent="0.2">
      <c r="B24" s="18" t="s">
        <v>465</v>
      </c>
      <c r="C24" s="18" t="s">
        <v>14</v>
      </c>
      <c r="D24" s="18" t="s">
        <v>35</v>
      </c>
      <c r="E24" s="18" t="s">
        <v>16</v>
      </c>
      <c r="F24" s="19" t="s">
        <v>17</v>
      </c>
      <c r="G24" s="19">
        <v>1</v>
      </c>
      <c r="H24" s="18" t="s">
        <v>26</v>
      </c>
      <c r="I24" s="20">
        <v>1996.35</v>
      </c>
      <c r="J24" s="21">
        <v>43392</v>
      </c>
      <c r="K24" s="24" t="str">
        <f t="shared" si="0"/>
        <v>chiuso</v>
      </c>
      <c r="L24" s="20">
        <v>1996.35</v>
      </c>
    </row>
    <row r="25" spans="2:12" s="1" customFormat="1" ht="15" x14ac:dyDescent="0.2">
      <c r="B25" s="18" t="s">
        <v>466</v>
      </c>
      <c r="C25" s="18" t="s">
        <v>14</v>
      </c>
      <c r="D25" s="18" t="s">
        <v>467</v>
      </c>
      <c r="E25" s="18" t="s">
        <v>16</v>
      </c>
      <c r="F25" s="19" t="s">
        <v>17</v>
      </c>
      <c r="G25" s="19">
        <v>1</v>
      </c>
      <c r="H25" s="18" t="s">
        <v>468</v>
      </c>
      <c r="I25" s="20">
        <v>1300</v>
      </c>
      <c r="J25" s="21">
        <v>43434</v>
      </c>
      <c r="K25" s="24" t="str">
        <f t="shared" si="0"/>
        <v>chiuso</v>
      </c>
      <c r="L25" s="20">
        <v>1300</v>
      </c>
    </row>
    <row r="26" spans="2:12" s="1" customFormat="1" ht="15" x14ac:dyDescent="0.2">
      <c r="B26" s="18" t="s">
        <v>469</v>
      </c>
      <c r="C26" s="18" t="s">
        <v>14</v>
      </c>
      <c r="D26" s="18" t="s">
        <v>282</v>
      </c>
      <c r="E26" s="18" t="s">
        <v>16</v>
      </c>
      <c r="F26" s="19" t="s">
        <v>17</v>
      </c>
      <c r="G26" s="19">
        <v>1</v>
      </c>
      <c r="H26" s="18" t="s">
        <v>29</v>
      </c>
      <c r="I26" s="20">
        <v>39600</v>
      </c>
      <c r="J26" s="21">
        <v>43763</v>
      </c>
      <c r="K26" s="24" t="str">
        <f t="shared" si="0"/>
        <v>chiuso</v>
      </c>
      <c r="L26" s="20">
        <v>39600</v>
      </c>
    </row>
    <row r="27" spans="2:12" s="1" customFormat="1" ht="15" x14ac:dyDescent="0.2">
      <c r="B27" s="18" t="s">
        <v>470</v>
      </c>
      <c r="C27" s="18" t="s">
        <v>14</v>
      </c>
      <c r="D27" s="18" t="s">
        <v>471</v>
      </c>
      <c r="E27" s="18" t="s">
        <v>16</v>
      </c>
      <c r="F27" s="19" t="s">
        <v>17</v>
      </c>
      <c r="G27" s="19">
        <v>1</v>
      </c>
      <c r="H27" s="18" t="s">
        <v>472</v>
      </c>
      <c r="I27" s="20">
        <v>600</v>
      </c>
      <c r="J27" s="21">
        <v>43461</v>
      </c>
      <c r="K27" s="24" t="str">
        <f t="shared" si="0"/>
        <v>chiuso</v>
      </c>
      <c r="L27" s="20">
        <v>600</v>
      </c>
    </row>
    <row r="28" spans="2:12" s="1" customFormat="1" ht="15" x14ac:dyDescent="0.2">
      <c r="B28" s="18" t="s">
        <v>473</v>
      </c>
      <c r="C28" s="18" t="s">
        <v>14</v>
      </c>
      <c r="D28" s="18" t="s">
        <v>35</v>
      </c>
      <c r="E28" s="18" t="s">
        <v>16</v>
      </c>
      <c r="F28" s="19" t="s">
        <v>17</v>
      </c>
      <c r="G28" s="19">
        <v>1</v>
      </c>
      <c r="H28" s="18" t="s">
        <v>26</v>
      </c>
      <c r="I28" s="20">
        <v>12240</v>
      </c>
      <c r="J28" s="21">
        <v>43462</v>
      </c>
      <c r="K28" s="24" t="str">
        <f t="shared" si="0"/>
        <v>chiuso</v>
      </c>
      <c r="L28" s="20">
        <v>12240</v>
      </c>
    </row>
    <row r="29" spans="2:12" s="1" customFormat="1" ht="15" x14ac:dyDescent="0.2">
      <c r="B29" s="18" t="s">
        <v>474</v>
      </c>
      <c r="C29" s="18" t="s">
        <v>14</v>
      </c>
      <c r="D29" s="18" t="s">
        <v>471</v>
      </c>
      <c r="E29" s="18" t="s">
        <v>16</v>
      </c>
      <c r="F29" s="19" t="s">
        <v>17</v>
      </c>
      <c r="G29" s="19">
        <v>1</v>
      </c>
      <c r="H29" s="18" t="s">
        <v>472</v>
      </c>
      <c r="I29" s="20">
        <v>1202.5</v>
      </c>
      <c r="J29" s="21">
        <v>43461</v>
      </c>
      <c r="K29" s="24" t="str">
        <f t="shared" si="0"/>
        <v>chiuso</v>
      </c>
      <c r="L29" s="20">
        <v>1202.5</v>
      </c>
    </row>
    <row r="30" spans="2:12" s="1" customFormat="1" ht="15" x14ac:dyDescent="0.2">
      <c r="B30" s="18" t="s">
        <v>475</v>
      </c>
      <c r="C30" s="18" t="s">
        <v>14</v>
      </c>
      <c r="D30" s="18" t="s">
        <v>476</v>
      </c>
      <c r="E30" s="18" t="s">
        <v>16</v>
      </c>
      <c r="F30" s="19" t="s">
        <v>17</v>
      </c>
      <c r="G30" s="19">
        <v>1</v>
      </c>
      <c r="H30" s="18" t="s">
        <v>156</v>
      </c>
      <c r="I30" s="20">
        <v>270.8</v>
      </c>
      <c r="J30" s="21">
        <v>43465</v>
      </c>
      <c r="K30" s="24" t="str">
        <f t="shared" si="0"/>
        <v>chiuso</v>
      </c>
      <c r="L30" s="20">
        <v>270.8</v>
      </c>
    </row>
    <row r="31" spans="2:12" s="1" customFormat="1" ht="15" x14ac:dyDescent="0.2">
      <c r="B31" s="18" t="s">
        <v>477</v>
      </c>
      <c r="C31" s="18" t="s">
        <v>14</v>
      </c>
      <c r="D31" s="18" t="s">
        <v>35</v>
      </c>
      <c r="E31" s="18" t="s">
        <v>16</v>
      </c>
      <c r="F31" s="19" t="s">
        <v>17</v>
      </c>
      <c r="G31" s="19">
        <v>1</v>
      </c>
      <c r="H31" s="18" t="s">
        <v>26</v>
      </c>
      <c r="I31" s="20">
        <v>10073.6</v>
      </c>
      <c r="J31" s="21"/>
      <c r="K31" s="24" t="str">
        <f t="shared" si="0"/>
        <v>chiuso</v>
      </c>
      <c r="L31" s="20">
        <v>10073.6</v>
      </c>
    </row>
    <row r="32" spans="2:12" s="1" customFormat="1" ht="15" x14ac:dyDescent="0.2">
      <c r="B32" s="18" t="s">
        <v>478</v>
      </c>
      <c r="C32" s="18" t="s">
        <v>14</v>
      </c>
      <c r="D32" s="18" t="s">
        <v>479</v>
      </c>
      <c r="E32" s="18" t="s">
        <v>16</v>
      </c>
      <c r="F32" s="19" t="s">
        <v>17</v>
      </c>
      <c r="G32" s="19">
        <v>1</v>
      </c>
      <c r="H32" s="18" t="s">
        <v>480</v>
      </c>
      <c r="I32" s="20">
        <v>900</v>
      </c>
      <c r="J32" s="21">
        <v>43465</v>
      </c>
      <c r="K32" s="24" t="str">
        <f t="shared" si="0"/>
        <v>chiuso</v>
      </c>
      <c r="L32" s="20">
        <v>900</v>
      </c>
    </row>
    <row r="33" spans="2:12" s="1" customFormat="1" ht="15" x14ac:dyDescent="0.2">
      <c r="B33" s="18" t="s">
        <v>481</v>
      </c>
      <c r="C33" s="18" t="s">
        <v>14</v>
      </c>
      <c r="D33" s="18" t="s">
        <v>35</v>
      </c>
      <c r="E33" s="18" t="s">
        <v>16</v>
      </c>
      <c r="F33" s="19" t="s">
        <v>17</v>
      </c>
      <c r="G33" s="19">
        <v>1</v>
      </c>
      <c r="H33" s="18" t="s">
        <v>26</v>
      </c>
      <c r="I33" s="20">
        <v>5272.02</v>
      </c>
      <c r="J33" s="21"/>
      <c r="K33" s="24" t="str">
        <f t="shared" si="0"/>
        <v>chiuso</v>
      </c>
      <c r="L33" s="20">
        <v>5272.02</v>
      </c>
    </row>
    <row r="34" spans="2:12" s="1" customFormat="1" ht="15" x14ac:dyDescent="0.2">
      <c r="B34" s="18" t="s">
        <v>482</v>
      </c>
      <c r="C34" s="18" t="s">
        <v>14</v>
      </c>
      <c r="D34" s="18" t="s">
        <v>459</v>
      </c>
      <c r="E34" s="18" t="s">
        <v>16</v>
      </c>
      <c r="F34" s="19" t="s">
        <v>17</v>
      </c>
      <c r="G34" s="19">
        <v>1</v>
      </c>
      <c r="H34" s="18" t="s">
        <v>235</v>
      </c>
      <c r="I34" s="20">
        <v>23400</v>
      </c>
      <c r="J34" s="21">
        <v>43646</v>
      </c>
      <c r="K34" s="24" t="str">
        <f t="shared" si="0"/>
        <v>chiuso</v>
      </c>
      <c r="L34" s="20">
        <v>23400</v>
      </c>
    </row>
    <row r="35" spans="2:12" s="1" customFormat="1" ht="15" x14ac:dyDescent="0.2">
      <c r="B35" s="18" t="s">
        <v>483</v>
      </c>
      <c r="C35" s="18" t="s">
        <v>14</v>
      </c>
      <c r="D35" s="18" t="s">
        <v>484</v>
      </c>
      <c r="E35" s="18" t="s">
        <v>16</v>
      </c>
      <c r="F35" s="19" t="s">
        <v>17</v>
      </c>
      <c r="G35" s="19">
        <v>1</v>
      </c>
      <c r="H35" s="18" t="s">
        <v>66</v>
      </c>
      <c r="I35" s="20">
        <v>5400</v>
      </c>
      <c r="J35" s="21"/>
      <c r="K35" s="24" t="str">
        <f t="shared" si="0"/>
        <v>chiuso</v>
      </c>
      <c r="L35" s="20">
        <v>5400</v>
      </c>
    </row>
    <row r="36" spans="2:12" ht="15" x14ac:dyDescent="0.2">
      <c r="B36" s="18" t="s">
        <v>13</v>
      </c>
      <c r="C36" s="18" t="s">
        <v>14</v>
      </c>
      <c r="D36" s="18" t="s">
        <v>15</v>
      </c>
      <c r="E36" s="18" t="s">
        <v>16</v>
      </c>
      <c r="F36" s="19" t="s">
        <v>17</v>
      </c>
      <c r="G36" s="19">
        <v>1</v>
      </c>
      <c r="H36" s="18" t="s">
        <v>18</v>
      </c>
      <c r="I36" s="20">
        <v>2500</v>
      </c>
      <c r="J36" s="21">
        <v>43830</v>
      </c>
      <c r="K36" s="24" t="s">
        <v>489</v>
      </c>
      <c r="L36" s="20">
        <v>0</v>
      </c>
    </row>
    <row r="37" spans="2:12" ht="15" x14ac:dyDescent="0.2">
      <c r="B37" s="18" t="s">
        <v>19</v>
      </c>
      <c r="C37" s="18" t="s">
        <v>14</v>
      </c>
      <c r="D37" s="18" t="s">
        <v>20</v>
      </c>
      <c r="E37" s="18" t="s">
        <v>16</v>
      </c>
      <c r="F37" s="19" t="s">
        <v>17</v>
      </c>
      <c r="G37" s="19">
        <v>1</v>
      </c>
      <c r="H37" s="18" t="s">
        <v>21</v>
      </c>
      <c r="I37" s="20">
        <v>6405.5</v>
      </c>
      <c r="J37" s="21">
        <v>43861</v>
      </c>
      <c r="K37" s="24" t="str">
        <f t="shared" si="0"/>
        <v>chiuso</v>
      </c>
      <c r="L37" s="20">
        <v>6405.5</v>
      </c>
    </row>
    <row r="38" spans="2:12" ht="15" x14ac:dyDescent="0.2">
      <c r="B38" s="18" t="s">
        <v>22</v>
      </c>
      <c r="C38" s="18" t="s">
        <v>14</v>
      </c>
      <c r="D38" s="18" t="s">
        <v>23</v>
      </c>
      <c r="E38" s="18" t="s">
        <v>16</v>
      </c>
      <c r="F38" s="19" t="s">
        <v>17</v>
      </c>
      <c r="G38" s="19">
        <v>1</v>
      </c>
      <c r="H38" s="18" t="s">
        <v>18</v>
      </c>
      <c r="I38" s="20">
        <v>1732.45</v>
      </c>
      <c r="J38" s="21">
        <v>43830</v>
      </c>
      <c r="K38" s="24" t="s">
        <v>489</v>
      </c>
      <c r="L38" s="20">
        <v>0</v>
      </c>
    </row>
    <row r="39" spans="2:12" ht="15" x14ac:dyDescent="0.2">
      <c r="B39" s="18" t="s">
        <v>24</v>
      </c>
      <c r="C39" s="18" t="s">
        <v>14</v>
      </c>
      <c r="D39" s="18" t="s">
        <v>25</v>
      </c>
      <c r="E39" s="18" t="s">
        <v>16</v>
      </c>
      <c r="F39" s="19" t="s">
        <v>17</v>
      </c>
      <c r="G39" s="19">
        <v>1</v>
      </c>
      <c r="H39" s="18" t="s">
        <v>26</v>
      </c>
      <c r="I39" s="20">
        <v>2587.1999999999998</v>
      </c>
      <c r="J39" s="21">
        <v>43830</v>
      </c>
      <c r="K39" s="24" t="s">
        <v>489</v>
      </c>
      <c r="L39" s="20">
        <v>0</v>
      </c>
    </row>
    <row r="40" spans="2:12" ht="15" x14ac:dyDescent="0.2">
      <c r="B40" s="18" t="s">
        <v>27</v>
      </c>
      <c r="C40" s="18" t="s">
        <v>14</v>
      </c>
      <c r="D40" s="18" t="s">
        <v>28</v>
      </c>
      <c r="E40" s="18" t="s">
        <v>16</v>
      </c>
      <c r="F40" s="19" t="s">
        <v>17</v>
      </c>
      <c r="G40" s="19">
        <v>1</v>
      </c>
      <c r="H40" s="18" t="s">
        <v>29</v>
      </c>
      <c r="I40" s="20">
        <v>39000</v>
      </c>
      <c r="J40" s="21"/>
      <c r="K40" s="24" t="s">
        <v>490</v>
      </c>
      <c r="L40" s="20">
        <v>0</v>
      </c>
    </row>
    <row r="41" spans="2:12" ht="15" x14ac:dyDescent="0.2">
      <c r="B41" s="18" t="s">
        <v>30</v>
      </c>
      <c r="C41" s="18" t="s">
        <v>14</v>
      </c>
      <c r="D41" s="18" t="s">
        <v>31</v>
      </c>
      <c r="E41" s="18" t="s">
        <v>16</v>
      </c>
      <c r="F41" s="19" t="s">
        <v>17</v>
      </c>
      <c r="G41" s="19">
        <v>1</v>
      </c>
      <c r="H41" s="18" t="s">
        <v>29</v>
      </c>
      <c r="I41" s="20">
        <v>39600</v>
      </c>
      <c r="J41" s="21"/>
      <c r="K41" s="24" t="s">
        <v>490</v>
      </c>
      <c r="L41" s="20">
        <v>0</v>
      </c>
    </row>
    <row r="42" spans="2:12" ht="15" x14ac:dyDescent="0.2">
      <c r="B42" s="18" t="s">
        <v>32</v>
      </c>
      <c r="C42" s="18" t="s">
        <v>14</v>
      </c>
      <c r="D42" s="18" t="s">
        <v>33</v>
      </c>
      <c r="E42" s="18" t="s">
        <v>16</v>
      </c>
      <c r="F42" s="19" t="s">
        <v>17</v>
      </c>
      <c r="G42" s="19">
        <v>1</v>
      </c>
      <c r="H42" s="18" t="s">
        <v>29</v>
      </c>
      <c r="I42" s="20">
        <v>27000</v>
      </c>
      <c r="J42" s="21"/>
      <c r="K42" s="24" t="s">
        <v>490</v>
      </c>
      <c r="L42" s="20">
        <v>0</v>
      </c>
    </row>
    <row r="43" spans="2:12" ht="15" x14ac:dyDescent="0.2">
      <c r="B43" s="18" t="s">
        <v>34</v>
      </c>
      <c r="C43" s="18" t="s">
        <v>14</v>
      </c>
      <c r="D43" s="18" t="s">
        <v>35</v>
      </c>
      <c r="E43" s="18" t="s">
        <v>16</v>
      </c>
      <c r="F43" s="19" t="s">
        <v>17</v>
      </c>
      <c r="G43" s="19">
        <v>1</v>
      </c>
      <c r="H43" s="18" t="s">
        <v>26</v>
      </c>
      <c r="I43" s="20">
        <v>2565</v>
      </c>
      <c r="J43" s="21">
        <v>43830</v>
      </c>
      <c r="K43" s="24" t="s">
        <v>491</v>
      </c>
      <c r="L43" s="20">
        <v>0</v>
      </c>
    </row>
    <row r="44" spans="2:12" ht="15" x14ac:dyDescent="0.2">
      <c r="B44" s="18" t="s">
        <v>36</v>
      </c>
      <c r="C44" s="18" t="s">
        <v>14</v>
      </c>
      <c r="D44" s="18" t="s">
        <v>37</v>
      </c>
      <c r="E44" s="18" t="s">
        <v>16</v>
      </c>
      <c r="F44" s="19" t="s">
        <v>17</v>
      </c>
      <c r="G44" s="19">
        <v>1</v>
      </c>
      <c r="H44" s="18" t="s">
        <v>38</v>
      </c>
      <c r="I44" s="20">
        <v>12480</v>
      </c>
      <c r="J44" s="21">
        <v>43861</v>
      </c>
      <c r="K44" s="24" t="str">
        <f t="shared" si="0"/>
        <v>chiuso</v>
      </c>
      <c r="L44" s="20">
        <v>12480</v>
      </c>
    </row>
    <row r="45" spans="2:12" ht="15" x14ac:dyDescent="0.2">
      <c r="B45" s="18" t="s">
        <v>39</v>
      </c>
      <c r="C45" s="18" t="s">
        <v>14</v>
      </c>
      <c r="D45" s="18" t="s">
        <v>40</v>
      </c>
      <c r="E45" s="18" t="s">
        <v>16</v>
      </c>
      <c r="F45" s="19" t="s">
        <v>17</v>
      </c>
      <c r="G45" s="19">
        <v>1</v>
      </c>
      <c r="H45" s="18" t="s">
        <v>38</v>
      </c>
      <c r="I45" s="20">
        <v>20000</v>
      </c>
      <c r="J45" s="21">
        <v>43861</v>
      </c>
      <c r="K45" s="24" t="s">
        <v>490</v>
      </c>
      <c r="L45" s="20">
        <f>1666.66666666667*11</f>
        <v>18333.333333333369</v>
      </c>
    </row>
    <row r="46" spans="2:12" ht="15" x14ac:dyDescent="0.2">
      <c r="B46" s="18" t="s">
        <v>41</v>
      </c>
      <c r="C46" s="18" t="s">
        <v>14</v>
      </c>
      <c r="D46" s="18" t="s">
        <v>42</v>
      </c>
      <c r="E46" s="18" t="s">
        <v>16</v>
      </c>
      <c r="F46" s="19" t="s">
        <v>17</v>
      </c>
      <c r="G46" s="19">
        <v>1</v>
      </c>
      <c r="H46" s="18" t="s">
        <v>38</v>
      </c>
      <c r="I46" s="20">
        <v>37000</v>
      </c>
      <c r="J46" s="21">
        <v>43861</v>
      </c>
      <c r="K46" s="24" t="s">
        <v>490</v>
      </c>
      <c r="L46" s="20">
        <f>37000/12*11</f>
        <v>33916.666666666672</v>
      </c>
    </row>
    <row r="47" spans="2:12" ht="15" x14ac:dyDescent="0.2">
      <c r="B47" s="18" t="s">
        <v>43</v>
      </c>
      <c r="C47" s="18" t="s">
        <v>14</v>
      </c>
      <c r="D47" s="18" t="s">
        <v>44</v>
      </c>
      <c r="E47" s="18" t="s">
        <v>16</v>
      </c>
      <c r="F47" s="19" t="s">
        <v>17</v>
      </c>
      <c r="G47" s="19">
        <v>1</v>
      </c>
      <c r="H47" s="18" t="s">
        <v>45</v>
      </c>
      <c r="I47" s="20">
        <v>10340</v>
      </c>
      <c r="J47" s="21">
        <v>43504</v>
      </c>
      <c r="K47" s="24" t="str">
        <f t="shared" si="0"/>
        <v>chiuso</v>
      </c>
      <c r="L47" s="20">
        <v>10340</v>
      </c>
    </row>
    <row r="48" spans="2:12" ht="15" x14ac:dyDescent="0.2">
      <c r="B48" s="18" t="s">
        <v>46</v>
      </c>
      <c r="C48" s="18" t="s">
        <v>14</v>
      </c>
      <c r="D48" s="18" t="s">
        <v>47</v>
      </c>
      <c r="E48" s="18" t="s">
        <v>16</v>
      </c>
      <c r="F48" s="19" t="s">
        <v>17</v>
      </c>
      <c r="G48" s="19">
        <v>1</v>
      </c>
      <c r="H48" s="18" t="s">
        <v>48</v>
      </c>
      <c r="I48" s="20">
        <v>1620</v>
      </c>
      <c r="J48" s="22">
        <v>43616</v>
      </c>
      <c r="K48" s="24" t="str">
        <f t="shared" si="0"/>
        <v>chiuso</v>
      </c>
      <c r="L48" s="20">
        <v>1620</v>
      </c>
    </row>
    <row r="49" spans="2:12" ht="15" x14ac:dyDescent="0.2">
      <c r="B49" s="18" t="s">
        <v>49</v>
      </c>
      <c r="C49" s="18" t="s">
        <v>14</v>
      </c>
      <c r="D49" s="18" t="s">
        <v>50</v>
      </c>
      <c r="E49" s="18" t="s">
        <v>16</v>
      </c>
      <c r="F49" s="19" t="s">
        <v>17</v>
      </c>
      <c r="G49" s="19">
        <v>1</v>
      </c>
      <c r="H49" s="18" t="s">
        <v>51</v>
      </c>
      <c r="I49" s="20">
        <v>828</v>
      </c>
      <c r="J49" s="21">
        <v>43521</v>
      </c>
      <c r="K49" s="24" t="str">
        <f t="shared" si="0"/>
        <v>chiuso</v>
      </c>
      <c r="L49" s="20">
        <v>828</v>
      </c>
    </row>
    <row r="50" spans="2:12" ht="15" x14ac:dyDescent="0.2">
      <c r="B50" s="18" t="s">
        <v>52</v>
      </c>
      <c r="C50" s="18" t="s">
        <v>14</v>
      </c>
      <c r="D50" s="18" t="s">
        <v>53</v>
      </c>
      <c r="E50" s="18" t="s">
        <v>16</v>
      </c>
      <c r="F50" s="19" t="s">
        <v>17</v>
      </c>
      <c r="G50" s="19">
        <v>1</v>
      </c>
      <c r="H50" s="18" t="s">
        <v>21</v>
      </c>
      <c r="I50" s="20">
        <v>283.06</v>
      </c>
      <c r="J50" s="21">
        <v>43496</v>
      </c>
      <c r="K50" s="24" t="str">
        <f t="shared" si="0"/>
        <v>chiuso</v>
      </c>
      <c r="L50" s="20">
        <v>283.06</v>
      </c>
    </row>
    <row r="51" spans="2:12" ht="15" x14ac:dyDescent="0.2">
      <c r="B51" s="18" t="s">
        <v>54</v>
      </c>
      <c r="C51" s="18" t="s">
        <v>14</v>
      </c>
      <c r="D51" s="18" t="s">
        <v>55</v>
      </c>
      <c r="E51" s="18" t="s">
        <v>16</v>
      </c>
      <c r="F51" s="19" t="s">
        <v>17</v>
      </c>
      <c r="G51" s="19">
        <v>1</v>
      </c>
      <c r="H51" s="18" t="s">
        <v>56</v>
      </c>
      <c r="I51" s="20">
        <v>9057.58</v>
      </c>
      <c r="J51" s="21">
        <v>43830</v>
      </c>
      <c r="K51" s="24" t="s">
        <v>491</v>
      </c>
      <c r="L51" s="20">
        <v>0</v>
      </c>
    </row>
    <row r="52" spans="2:12" ht="15" x14ac:dyDescent="0.2">
      <c r="B52" s="18" t="s">
        <v>57</v>
      </c>
      <c r="C52" s="18" t="s">
        <v>14</v>
      </c>
      <c r="D52" s="18" t="s">
        <v>58</v>
      </c>
      <c r="E52" s="18" t="s">
        <v>16</v>
      </c>
      <c r="F52" s="19" t="s">
        <v>17</v>
      </c>
      <c r="G52" s="19">
        <v>1</v>
      </c>
      <c r="H52" s="18" t="s">
        <v>56</v>
      </c>
      <c r="I52" s="20">
        <v>843.4</v>
      </c>
      <c r="J52" s="21"/>
      <c r="K52" s="24" t="s">
        <v>491</v>
      </c>
      <c r="L52" s="20">
        <v>0</v>
      </c>
    </row>
    <row r="53" spans="2:12" ht="15" x14ac:dyDescent="0.2">
      <c r="B53" s="18" t="s">
        <v>59</v>
      </c>
      <c r="C53" s="18" t="s">
        <v>14</v>
      </c>
      <c r="D53" s="18" t="s">
        <v>60</v>
      </c>
      <c r="E53" s="18" t="s">
        <v>16</v>
      </c>
      <c r="F53" s="19" t="s">
        <v>17</v>
      </c>
      <c r="G53" s="19">
        <v>1</v>
      </c>
      <c r="H53" s="18" t="s">
        <v>61</v>
      </c>
      <c r="I53" s="20">
        <v>36300</v>
      </c>
      <c r="J53" s="21">
        <v>43553</v>
      </c>
      <c r="K53" s="24" t="str">
        <f t="shared" si="0"/>
        <v>chiuso</v>
      </c>
      <c r="L53" s="20">
        <v>36300</v>
      </c>
    </row>
    <row r="54" spans="2:12" ht="15" x14ac:dyDescent="0.2">
      <c r="B54" s="18" t="s">
        <v>62</v>
      </c>
      <c r="C54" s="18" t="s">
        <v>14</v>
      </c>
      <c r="D54" s="18" t="s">
        <v>63</v>
      </c>
      <c r="E54" s="18" t="s">
        <v>16</v>
      </c>
      <c r="F54" s="19" t="s">
        <v>17</v>
      </c>
      <c r="G54" s="19">
        <v>1</v>
      </c>
      <c r="H54" s="18" t="s">
        <v>61</v>
      </c>
      <c r="I54" s="20">
        <v>5700</v>
      </c>
      <c r="J54" s="21">
        <v>43553</v>
      </c>
      <c r="K54" s="24" t="str">
        <f t="shared" si="0"/>
        <v>chiuso</v>
      </c>
      <c r="L54" s="20">
        <v>5700</v>
      </c>
    </row>
    <row r="55" spans="2:12" ht="15" x14ac:dyDescent="0.2">
      <c r="B55" s="18" t="s">
        <v>64</v>
      </c>
      <c r="C55" s="18" t="s">
        <v>14</v>
      </c>
      <c r="D55" s="18" t="s">
        <v>65</v>
      </c>
      <c r="E55" s="18" t="s">
        <v>16</v>
      </c>
      <c r="F55" s="19" t="s">
        <v>17</v>
      </c>
      <c r="G55" s="19">
        <v>1</v>
      </c>
      <c r="H55" s="18" t="s">
        <v>66</v>
      </c>
      <c r="I55" s="20">
        <v>5250</v>
      </c>
      <c r="J55" s="21">
        <v>43611</v>
      </c>
      <c r="K55" s="24" t="s">
        <v>490</v>
      </c>
      <c r="L55" s="20">
        <v>0</v>
      </c>
    </row>
    <row r="56" spans="2:12" ht="15" x14ac:dyDescent="0.2">
      <c r="B56" s="18" t="s">
        <v>67</v>
      </c>
      <c r="C56" s="18" t="s">
        <v>14</v>
      </c>
      <c r="D56" s="18" t="s">
        <v>68</v>
      </c>
      <c r="E56" s="18" t="s">
        <v>16</v>
      </c>
      <c r="F56" s="19" t="s">
        <v>17</v>
      </c>
      <c r="G56" s="19">
        <v>1</v>
      </c>
      <c r="H56" s="18" t="s">
        <v>69</v>
      </c>
      <c r="I56" s="20">
        <v>1323</v>
      </c>
      <c r="J56" s="21">
        <v>43542</v>
      </c>
      <c r="K56" s="24" t="str">
        <f t="shared" si="0"/>
        <v>chiuso</v>
      </c>
      <c r="L56" s="20">
        <v>1323</v>
      </c>
    </row>
    <row r="57" spans="2:12" ht="15" x14ac:dyDescent="0.2">
      <c r="B57" s="18" t="s">
        <v>70</v>
      </c>
      <c r="C57" s="18" t="s">
        <v>14</v>
      </c>
      <c r="D57" s="18" t="s">
        <v>71</v>
      </c>
      <c r="E57" s="18" t="s">
        <v>16</v>
      </c>
      <c r="F57" s="19" t="s">
        <v>17</v>
      </c>
      <c r="G57" s="19">
        <v>1</v>
      </c>
      <c r="H57" s="18" t="s">
        <v>29</v>
      </c>
      <c r="I57" s="20">
        <v>29760</v>
      </c>
      <c r="J57" s="21"/>
      <c r="K57" s="24" t="s">
        <v>490</v>
      </c>
      <c r="L57" s="20">
        <v>0</v>
      </c>
    </row>
    <row r="58" spans="2:12" ht="15" x14ac:dyDescent="0.2">
      <c r="B58" s="18" t="s">
        <v>72</v>
      </c>
      <c r="C58" s="18" t="s">
        <v>14</v>
      </c>
      <c r="D58" s="18" t="s">
        <v>73</v>
      </c>
      <c r="E58" s="18" t="s">
        <v>16</v>
      </c>
      <c r="F58" s="19" t="s">
        <v>17</v>
      </c>
      <c r="G58" s="19">
        <v>1</v>
      </c>
      <c r="H58" s="18" t="s">
        <v>29</v>
      </c>
      <c r="I58" s="20">
        <v>34320</v>
      </c>
      <c r="J58" s="21">
        <v>43896</v>
      </c>
      <c r="K58" s="24" t="s">
        <v>490</v>
      </c>
      <c r="L58" s="20">
        <v>25740</v>
      </c>
    </row>
    <row r="59" spans="2:12" ht="15" x14ac:dyDescent="0.2">
      <c r="B59" s="18" t="s">
        <v>74</v>
      </c>
      <c r="C59" s="18" t="s">
        <v>14</v>
      </c>
      <c r="D59" s="18" t="s">
        <v>75</v>
      </c>
      <c r="E59" s="18" t="s">
        <v>16</v>
      </c>
      <c r="F59" s="19" t="s">
        <v>17</v>
      </c>
      <c r="G59" s="19">
        <v>1</v>
      </c>
      <c r="H59" s="18" t="s">
        <v>21</v>
      </c>
      <c r="I59" s="20">
        <v>3847.66</v>
      </c>
      <c r="J59" s="21">
        <v>43831</v>
      </c>
      <c r="K59" s="24" t="str">
        <f t="shared" si="0"/>
        <v>chiuso</v>
      </c>
      <c r="L59" s="20">
        <v>3847.66</v>
      </c>
    </row>
    <row r="60" spans="2:12" ht="15" x14ac:dyDescent="0.2">
      <c r="B60" s="18" t="s">
        <v>76</v>
      </c>
      <c r="C60" s="18" t="s">
        <v>14</v>
      </c>
      <c r="D60" s="18" t="s">
        <v>77</v>
      </c>
      <c r="E60" s="18" t="s">
        <v>16</v>
      </c>
      <c r="F60" s="19" t="s">
        <v>17</v>
      </c>
      <c r="G60" s="19">
        <v>1</v>
      </c>
      <c r="H60" s="18" t="s">
        <v>21</v>
      </c>
      <c r="I60" s="20">
        <v>75</v>
      </c>
      <c r="J60" s="21">
        <v>44012</v>
      </c>
      <c r="K60" s="24" t="str">
        <f t="shared" si="0"/>
        <v>chiuso</v>
      </c>
      <c r="L60" s="20">
        <v>75</v>
      </c>
    </row>
    <row r="61" spans="2:12" ht="15" x14ac:dyDescent="0.2">
      <c r="B61" s="18" t="s">
        <v>78</v>
      </c>
      <c r="C61" s="18" t="s">
        <v>14</v>
      </c>
      <c r="D61" s="18" t="s">
        <v>79</v>
      </c>
      <c r="E61" s="18" t="s">
        <v>16</v>
      </c>
      <c r="F61" s="19" t="s">
        <v>17</v>
      </c>
      <c r="G61" s="19">
        <v>1</v>
      </c>
      <c r="H61" s="18" t="s">
        <v>80</v>
      </c>
      <c r="I61" s="20">
        <v>26832</v>
      </c>
      <c r="J61" s="21">
        <v>43585</v>
      </c>
      <c r="K61" s="24" t="str">
        <f t="shared" si="0"/>
        <v>chiuso</v>
      </c>
      <c r="L61" s="20">
        <v>26832</v>
      </c>
    </row>
    <row r="62" spans="2:12" ht="15" x14ac:dyDescent="0.2">
      <c r="B62" s="18" t="s">
        <v>81</v>
      </c>
      <c r="C62" s="18" t="s">
        <v>14</v>
      </c>
      <c r="D62" s="18" t="s">
        <v>82</v>
      </c>
      <c r="E62" s="18" t="s">
        <v>16</v>
      </c>
      <c r="F62" s="19" t="s">
        <v>17</v>
      </c>
      <c r="G62" s="19">
        <v>1</v>
      </c>
      <c r="H62" s="18" t="s">
        <v>83</v>
      </c>
      <c r="I62" s="20">
        <v>17320</v>
      </c>
      <c r="J62" s="21">
        <v>43830</v>
      </c>
      <c r="K62" s="24" t="s">
        <v>490</v>
      </c>
      <c r="L62" s="20">
        <v>0</v>
      </c>
    </row>
    <row r="63" spans="2:12" ht="15" x14ac:dyDescent="0.2">
      <c r="B63" s="18" t="s">
        <v>84</v>
      </c>
      <c r="C63" s="18" t="s">
        <v>14</v>
      </c>
      <c r="D63" s="18" t="s">
        <v>85</v>
      </c>
      <c r="E63" s="18" t="s">
        <v>16</v>
      </c>
      <c r="F63" s="19" t="s">
        <v>17</v>
      </c>
      <c r="G63" s="19">
        <v>1</v>
      </c>
      <c r="H63" s="18" t="s">
        <v>86</v>
      </c>
      <c r="I63" s="20">
        <v>39446</v>
      </c>
      <c r="J63" s="21">
        <v>43880</v>
      </c>
      <c r="K63" s="24" t="s">
        <v>490</v>
      </c>
      <c r="L63" s="20">
        <v>0</v>
      </c>
    </row>
    <row r="64" spans="2:12" ht="15" x14ac:dyDescent="0.2">
      <c r="B64" s="18" t="s">
        <v>87</v>
      </c>
      <c r="C64" s="18" t="s">
        <v>14</v>
      </c>
      <c r="D64" s="18" t="s">
        <v>88</v>
      </c>
      <c r="E64" s="18" t="s">
        <v>16</v>
      </c>
      <c r="F64" s="19" t="s">
        <v>17</v>
      </c>
      <c r="G64" s="19">
        <v>1</v>
      </c>
      <c r="H64" s="18" t="s">
        <v>21</v>
      </c>
      <c r="I64" s="20">
        <v>4404</v>
      </c>
      <c r="J64" s="21">
        <v>43496</v>
      </c>
      <c r="K64" s="24" t="str">
        <f t="shared" si="0"/>
        <v>chiuso</v>
      </c>
      <c r="L64" s="20">
        <v>4404</v>
      </c>
    </row>
    <row r="65" spans="2:12" ht="15" x14ac:dyDescent="0.2">
      <c r="B65" s="18" t="s">
        <v>89</v>
      </c>
      <c r="C65" s="18" t="s">
        <v>14</v>
      </c>
      <c r="D65" s="18" t="s">
        <v>90</v>
      </c>
      <c r="E65" s="18" t="s">
        <v>16</v>
      </c>
      <c r="F65" s="19" t="s">
        <v>17</v>
      </c>
      <c r="G65" s="19">
        <v>1</v>
      </c>
      <c r="H65" s="18" t="s">
        <v>26</v>
      </c>
      <c r="I65" s="20">
        <v>8032.5</v>
      </c>
      <c r="J65" s="21">
        <v>43830</v>
      </c>
      <c r="K65" s="24" t="s">
        <v>491</v>
      </c>
      <c r="L65" s="20">
        <v>0</v>
      </c>
    </row>
    <row r="66" spans="2:12" ht="15" x14ac:dyDescent="0.2">
      <c r="B66" s="18" t="s">
        <v>91</v>
      </c>
      <c r="C66" s="18" t="s">
        <v>14</v>
      </c>
      <c r="D66" s="18" t="s">
        <v>58</v>
      </c>
      <c r="E66" s="18" t="s">
        <v>16</v>
      </c>
      <c r="F66" s="19" t="s">
        <v>17</v>
      </c>
      <c r="G66" s="19">
        <v>1</v>
      </c>
      <c r="H66" s="18" t="s">
        <v>56</v>
      </c>
      <c r="I66" s="20">
        <v>2497.13</v>
      </c>
      <c r="J66" s="21"/>
      <c r="K66" s="24" t="s">
        <v>491</v>
      </c>
      <c r="L66" s="20">
        <v>0</v>
      </c>
    </row>
    <row r="67" spans="2:12" ht="15" x14ac:dyDescent="0.2">
      <c r="B67" s="18" t="s">
        <v>92</v>
      </c>
      <c r="C67" s="18" t="s">
        <v>14</v>
      </c>
      <c r="D67" s="18" t="s">
        <v>55</v>
      </c>
      <c r="E67" s="18" t="s">
        <v>16</v>
      </c>
      <c r="F67" s="19" t="s">
        <v>17</v>
      </c>
      <c r="G67" s="19">
        <v>1</v>
      </c>
      <c r="H67" s="18" t="s">
        <v>56</v>
      </c>
      <c r="I67" s="20">
        <v>44.03</v>
      </c>
      <c r="J67" s="21">
        <v>43579</v>
      </c>
      <c r="K67" s="24" t="str">
        <f t="shared" si="0"/>
        <v>chiuso</v>
      </c>
      <c r="L67" s="20">
        <v>44.03</v>
      </c>
    </row>
    <row r="68" spans="2:12" ht="15" x14ac:dyDescent="0.2">
      <c r="B68" s="18" t="s">
        <v>93</v>
      </c>
      <c r="C68" s="18" t="s">
        <v>14</v>
      </c>
      <c r="D68" s="18" t="s">
        <v>94</v>
      </c>
      <c r="E68" s="18" t="s">
        <v>16</v>
      </c>
      <c r="F68" s="19" t="s">
        <v>17</v>
      </c>
      <c r="G68" s="19">
        <v>1</v>
      </c>
      <c r="H68" s="18" t="s">
        <v>48</v>
      </c>
      <c r="I68" s="20">
        <v>3000</v>
      </c>
      <c r="J68" s="21">
        <v>43554</v>
      </c>
      <c r="K68" s="24" t="str">
        <f t="shared" si="0"/>
        <v>chiuso</v>
      </c>
      <c r="L68" s="20">
        <v>3000</v>
      </c>
    </row>
    <row r="69" spans="2:12" ht="15" x14ac:dyDescent="0.2">
      <c r="B69" s="18" t="s">
        <v>95</v>
      </c>
      <c r="C69" s="18" t="s">
        <v>14</v>
      </c>
      <c r="D69" s="18" t="s">
        <v>96</v>
      </c>
      <c r="E69" s="18" t="s">
        <v>16</v>
      </c>
      <c r="F69" s="19" t="s">
        <v>17</v>
      </c>
      <c r="G69" s="19">
        <v>1</v>
      </c>
      <c r="H69" s="18" t="s">
        <v>97</v>
      </c>
      <c r="I69" s="20">
        <v>19200</v>
      </c>
      <c r="J69" s="21">
        <v>43921</v>
      </c>
      <c r="K69" s="24" t="str">
        <f t="shared" si="0"/>
        <v>chiuso</v>
      </c>
      <c r="L69" s="20">
        <v>19200</v>
      </c>
    </row>
    <row r="70" spans="2:12" ht="15" x14ac:dyDescent="0.2">
      <c r="B70" s="18" t="s">
        <v>98</v>
      </c>
      <c r="C70" s="18" t="s">
        <v>14</v>
      </c>
      <c r="D70" s="18" t="s">
        <v>99</v>
      </c>
      <c r="E70" s="18" t="s">
        <v>16</v>
      </c>
      <c r="F70" s="19" t="s">
        <v>17</v>
      </c>
      <c r="G70" s="19">
        <v>1</v>
      </c>
      <c r="H70" s="18" t="s">
        <v>100</v>
      </c>
      <c r="I70" s="20">
        <v>37000</v>
      </c>
      <c r="J70" s="21">
        <v>43646</v>
      </c>
      <c r="K70" s="24" t="str">
        <f t="shared" ref="K70:K133" si="1">+IF(L70=I70,"chiuso","DA VERIFICARE")</f>
        <v>chiuso</v>
      </c>
      <c r="L70" s="20">
        <v>37000</v>
      </c>
    </row>
    <row r="71" spans="2:12" ht="15" x14ac:dyDescent="0.2">
      <c r="B71" s="18" t="s">
        <v>101</v>
      </c>
      <c r="C71" s="18" t="s">
        <v>14</v>
      </c>
      <c r="D71" s="18" t="s">
        <v>102</v>
      </c>
      <c r="E71" s="18" t="s">
        <v>16</v>
      </c>
      <c r="F71" s="19" t="s">
        <v>17</v>
      </c>
      <c r="G71" s="19">
        <v>1</v>
      </c>
      <c r="H71" s="18" t="s">
        <v>103</v>
      </c>
      <c r="I71" s="20">
        <v>7304</v>
      </c>
      <c r="J71" s="21">
        <v>43830</v>
      </c>
      <c r="K71" s="24" t="s">
        <v>490</v>
      </c>
      <c r="L71" s="20">
        <v>0</v>
      </c>
    </row>
    <row r="72" spans="2:12" ht="15" x14ac:dyDescent="0.2">
      <c r="B72" s="18" t="s">
        <v>104</v>
      </c>
      <c r="C72" s="18" t="s">
        <v>14</v>
      </c>
      <c r="D72" s="18" t="s">
        <v>105</v>
      </c>
      <c r="E72" s="18" t="s">
        <v>16</v>
      </c>
      <c r="F72" s="19" t="s">
        <v>17</v>
      </c>
      <c r="G72" s="19">
        <v>1</v>
      </c>
      <c r="H72" s="18" t="s">
        <v>106</v>
      </c>
      <c r="I72" s="20">
        <v>20280</v>
      </c>
      <c r="J72" s="21">
        <v>43606</v>
      </c>
      <c r="K72" s="24" t="str">
        <f t="shared" si="1"/>
        <v>chiuso</v>
      </c>
      <c r="L72" s="20">
        <v>20280</v>
      </c>
    </row>
    <row r="73" spans="2:12" ht="15" x14ac:dyDescent="0.2">
      <c r="B73" s="18" t="s">
        <v>107</v>
      </c>
      <c r="C73" s="18" t="s">
        <v>14</v>
      </c>
      <c r="D73" s="18" t="s">
        <v>108</v>
      </c>
      <c r="E73" s="18" t="s">
        <v>16</v>
      </c>
      <c r="F73" s="19" t="s">
        <v>17</v>
      </c>
      <c r="G73" s="19">
        <v>1</v>
      </c>
      <c r="H73" s="18" t="s">
        <v>109</v>
      </c>
      <c r="I73" s="20">
        <v>1200</v>
      </c>
      <c r="J73" s="21">
        <v>43830</v>
      </c>
      <c r="K73" s="24" t="s">
        <v>490</v>
      </c>
      <c r="L73" s="20">
        <v>0</v>
      </c>
    </row>
    <row r="74" spans="2:12" ht="15" x14ac:dyDescent="0.2">
      <c r="B74" s="18" t="s">
        <v>110</v>
      </c>
      <c r="C74" s="18" t="s">
        <v>14</v>
      </c>
      <c r="D74" s="18" t="s">
        <v>111</v>
      </c>
      <c r="E74" s="18" t="s">
        <v>16</v>
      </c>
      <c r="F74" s="19" t="s">
        <v>17</v>
      </c>
      <c r="G74" s="19">
        <v>1</v>
      </c>
      <c r="H74" s="18" t="s">
        <v>66</v>
      </c>
      <c r="I74" s="20">
        <v>5400</v>
      </c>
      <c r="J74" s="21">
        <v>43646</v>
      </c>
      <c r="K74" s="24" t="str">
        <f t="shared" si="1"/>
        <v>chiuso</v>
      </c>
      <c r="L74" s="20">
        <v>5400</v>
      </c>
    </row>
    <row r="75" spans="2:12" ht="15" x14ac:dyDescent="0.2">
      <c r="B75" s="18" t="s">
        <v>112</v>
      </c>
      <c r="C75" s="18" t="s">
        <v>14</v>
      </c>
      <c r="D75" s="18" t="s">
        <v>113</v>
      </c>
      <c r="E75" s="18" t="s">
        <v>16</v>
      </c>
      <c r="F75" s="19" t="s">
        <v>17</v>
      </c>
      <c r="G75" s="19">
        <v>1</v>
      </c>
      <c r="H75" s="18" t="s">
        <v>114</v>
      </c>
      <c r="I75" s="20">
        <v>1850</v>
      </c>
      <c r="J75" s="21">
        <v>43646</v>
      </c>
      <c r="K75" s="24" t="str">
        <f t="shared" si="1"/>
        <v>chiuso</v>
      </c>
      <c r="L75" s="20">
        <v>1850</v>
      </c>
    </row>
    <row r="76" spans="2:12" ht="15" x14ac:dyDescent="0.2">
      <c r="B76" s="18" t="s">
        <v>115</v>
      </c>
      <c r="C76" s="18" t="s">
        <v>14</v>
      </c>
      <c r="D76" s="18" t="s">
        <v>116</v>
      </c>
      <c r="E76" s="18" t="s">
        <v>16</v>
      </c>
      <c r="F76" s="19" t="s">
        <v>17</v>
      </c>
      <c r="G76" s="19">
        <v>1</v>
      </c>
      <c r="H76" s="18" t="s">
        <v>45</v>
      </c>
      <c r="I76" s="20">
        <v>35920</v>
      </c>
      <c r="J76" s="21">
        <v>43566</v>
      </c>
      <c r="K76" s="24" t="s">
        <v>491</v>
      </c>
      <c r="L76" s="20">
        <v>325920</v>
      </c>
    </row>
    <row r="77" spans="2:12" ht="15" x14ac:dyDescent="0.2">
      <c r="B77" s="18" t="s">
        <v>117</v>
      </c>
      <c r="C77" s="18" t="s">
        <v>14</v>
      </c>
      <c r="D77" s="18" t="s">
        <v>118</v>
      </c>
      <c r="E77" s="18" t="s">
        <v>16</v>
      </c>
      <c r="F77" s="19" t="s">
        <v>17</v>
      </c>
      <c r="G77" s="19">
        <v>1</v>
      </c>
      <c r="H77" s="18" t="s">
        <v>29</v>
      </c>
      <c r="I77" s="20">
        <v>36720</v>
      </c>
      <c r="J77" s="21">
        <v>44665</v>
      </c>
      <c r="K77" s="24" t="s">
        <v>490</v>
      </c>
      <c r="L77" s="20">
        <v>15300</v>
      </c>
    </row>
    <row r="78" spans="2:12" ht="15" x14ac:dyDescent="0.2">
      <c r="B78" s="18" t="s">
        <v>119</v>
      </c>
      <c r="C78" s="18" t="s">
        <v>14</v>
      </c>
      <c r="D78" s="18" t="s">
        <v>120</v>
      </c>
      <c r="E78" s="18" t="s">
        <v>16</v>
      </c>
      <c r="F78" s="19" t="s">
        <v>17</v>
      </c>
      <c r="G78" s="19">
        <v>1</v>
      </c>
      <c r="H78" s="18" t="s">
        <v>121</v>
      </c>
      <c r="I78" s="20">
        <v>1250</v>
      </c>
      <c r="J78" s="21">
        <v>43584</v>
      </c>
      <c r="K78" s="24" t="str">
        <f t="shared" si="1"/>
        <v>chiuso</v>
      </c>
      <c r="L78" s="20">
        <v>1250</v>
      </c>
    </row>
    <row r="79" spans="2:12" ht="15" x14ac:dyDescent="0.2">
      <c r="B79" s="18" t="s">
        <v>122</v>
      </c>
      <c r="C79" s="18" t="s">
        <v>14</v>
      </c>
      <c r="D79" s="18" t="s">
        <v>123</v>
      </c>
      <c r="E79" s="18" t="s">
        <v>16</v>
      </c>
      <c r="F79" s="19" t="s">
        <v>17</v>
      </c>
      <c r="G79" s="19">
        <v>1</v>
      </c>
      <c r="H79" s="18" t="s">
        <v>124</v>
      </c>
      <c r="I79" s="20">
        <v>9100</v>
      </c>
      <c r="J79" s="21">
        <v>43595</v>
      </c>
      <c r="K79" s="24" t="str">
        <f t="shared" si="1"/>
        <v>chiuso</v>
      </c>
      <c r="L79" s="20">
        <v>9100</v>
      </c>
    </row>
    <row r="80" spans="2:12" ht="15" x14ac:dyDescent="0.2">
      <c r="B80" s="18" t="s">
        <v>125</v>
      </c>
      <c r="C80" s="18" t="s">
        <v>14</v>
      </c>
      <c r="D80" s="18" t="s">
        <v>126</v>
      </c>
      <c r="E80" s="18" t="s">
        <v>16</v>
      </c>
      <c r="F80" s="19" t="s">
        <v>17</v>
      </c>
      <c r="G80" s="19">
        <v>1</v>
      </c>
      <c r="H80" s="18" t="s">
        <v>127</v>
      </c>
      <c r="I80" s="20">
        <v>1700</v>
      </c>
      <c r="J80" s="21">
        <v>43642</v>
      </c>
      <c r="K80" s="24" t="str">
        <f t="shared" si="1"/>
        <v>chiuso</v>
      </c>
      <c r="L80" s="20">
        <v>1700</v>
      </c>
    </row>
    <row r="81" spans="2:12" ht="15" x14ac:dyDescent="0.2">
      <c r="B81" s="18" t="s">
        <v>128</v>
      </c>
      <c r="C81" s="18" t="s">
        <v>14</v>
      </c>
      <c r="D81" s="18" t="s">
        <v>129</v>
      </c>
      <c r="E81" s="18" t="s">
        <v>16</v>
      </c>
      <c r="F81" s="19" t="s">
        <v>17</v>
      </c>
      <c r="G81" s="19">
        <v>1</v>
      </c>
      <c r="H81" s="18" t="s">
        <v>130</v>
      </c>
      <c r="I81" s="20">
        <v>600</v>
      </c>
      <c r="J81" s="21">
        <v>43646</v>
      </c>
      <c r="K81" s="24" t="str">
        <f t="shared" si="1"/>
        <v>chiuso</v>
      </c>
      <c r="L81" s="20">
        <v>600</v>
      </c>
    </row>
    <row r="82" spans="2:12" ht="15" x14ac:dyDescent="0.2">
      <c r="B82" s="18" t="s">
        <v>131</v>
      </c>
      <c r="C82" s="18" t="s">
        <v>14</v>
      </c>
      <c r="D82" s="18" t="s">
        <v>132</v>
      </c>
      <c r="E82" s="18" t="s">
        <v>16</v>
      </c>
      <c r="F82" s="19" t="s">
        <v>17</v>
      </c>
      <c r="G82" s="19">
        <v>1</v>
      </c>
      <c r="H82" s="18" t="s">
        <v>21</v>
      </c>
      <c r="I82" s="20">
        <v>4150</v>
      </c>
      <c r="J82" s="21">
        <v>45747</v>
      </c>
      <c r="K82" s="24" t="str">
        <f t="shared" si="1"/>
        <v>chiuso</v>
      </c>
      <c r="L82" s="20">
        <v>4150</v>
      </c>
    </row>
    <row r="83" spans="2:12" ht="15" x14ac:dyDescent="0.2">
      <c r="B83" s="18" t="s">
        <v>133</v>
      </c>
      <c r="C83" s="18" t="s">
        <v>14</v>
      </c>
      <c r="D83" s="18" t="s">
        <v>134</v>
      </c>
      <c r="E83" s="18" t="s">
        <v>16</v>
      </c>
      <c r="F83" s="19" t="s">
        <v>17</v>
      </c>
      <c r="G83" s="19">
        <v>1</v>
      </c>
      <c r="H83" s="18" t="s">
        <v>80</v>
      </c>
      <c r="I83" s="20">
        <v>26832</v>
      </c>
      <c r="J83" s="21">
        <v>43646</v>
      </c>
      <c r="K83" s="24" t="str">
        <f t="shared" si="1"/>
        <v>chiuso</v>
      </c>
      <c r="L83" s="20">
        <v>26832</v>
      </c>
    </row>
    <row r="84" spans="2:12" ht="15" x14ac:dyDescent="0.2">
      <c r="B84" s="18" t="s">
        <v>135</v>
      </c>
      <c r="C84" s="18" t="s">
        <v>14</v>
      </c>
      <c r="D84" s="18" t="s">
        <v>116</v>
      </c>
      <c r="E84" s="18" t="s">
        <v>16</v>
      </c>
      <c r="F84" s="19" t="s">
        <v>17</v>
      </c>
      <c r="G84" s="19">
        <v>1</v>
      </c>
      <c r="H84" s="18" t="s">
        <v>45</v>
      </c>
      <c r="I84" s="20">
        <v>7690</v>
      </c>
      <c r="J84" s="21">
        <v>43585</v>
      </c>
      <c r="K84" s="24" t="str">
        <f t="shared" si="1"/>
        <v>chiuso</v>
      </c>
      <c r="L84" s="20">
        <v>7690</v>
      </c>
    </row>
    <row r="85" spans="2:12" ht="15" x14ac:dyDescent="0.2">
      <c r="B85" s="18" t="s">
        <v>136</v>
      </c>
      <c r="C85" s="18" t="s">
        <v>14</v>
      </c>
      <c r="D85" s="18" t="s">
        <v>137</v>
      </c>
      <c r="E85" s="18" t="s">
        <v>16</v>
      </c>
      <c r="F85" s="19" t="s">
        <v>17</v>
      </c>
      <c r="G85" s="19">
        <v>1</v>
      </c>
      <c r="H85" s="18" t="s">
        <v>29</v>
      </c>
      <c r="I85" s="20">
        <v>12240</v>
      </c>
      <c r="J85" s="21">
        <v>43944</v>
      </c>
      <c r="K85" s="24" t="s">
        <v>490</v>
      </c>
      <c r="L85" s="20">
        <v>5100</v>
      </c>
    </row>
    <row r="86" spans="2:12" ht="15" x14ac:dyDescent="0.2">
      <c r="B86" s="18" t="s">
        <v>138</v>
      </c>
      <c r="C86" s="18" t="s">
        <v>14</v>
      </c>
      <c r="D86" s="18" t="s">
        <v>139</v>
      </c>
      <c r="E86" s="18" t="s">
        <v>16</v>
      </c>
      <c r="F86" s="19" t="s">
        <v>17</v>
      </c>
      <c r="G86" s="19">
        <v>1</v>
      </c>
      <c r="H86" s="18" t="s">
        <v>140</v>
      </c>
      <c r="I86" s="20">
        <v>37000</v>
      </c>
      <c r="J86" s="21">
        <v>43798</v>
      </c>
      <c r="K86" s="24" t="s">
        <v>491</v>
      </c>
      <c r="L86" s="20">
        <v>33300</v>
      </c>
    </row>
    <row r="87" spans="2:12" ht="15" x14ac:dyDescent="0.2">
      <c r="B87" s="18" t="s">
        <v>141</v>
      </c>
      <c r="C87" s="18" t="s">
        <v>14</v>
      </c>
      <c r="D87" s="18" t="s">
        <v>142</v>
      </c>
      <c r="E87" s="18" t="s">
        <v>16</v>
      </c>
      <c r="F87" s="19" t="s">
        <v>17</v>
      </c>
      <c r="G87" s="19">
        <v>1</v>
      </c>
      <c r="H87" s="18" t="s">
        <v>143</v>
      </c>
      <c r="I87" s="20">
        <v>12600</v>
      </c>
      <c r="J87" s="21">
        <v>43703</v>
      </c>
      <c r="K87" s="24" t="str">
        <f t="shared" si="1"/>
        <v>chiuso</v>
      </c>
      <c r="L87" s="20">
        <v>12600</v>
      </c>
    </row>
    <row r="88" spans="2:12" ht="15" x14ac:dyDescent="0.2">
      <c r="B88" s="18" t="s">
        <v>144</v>
      </c>
      <c r="C88" s="18" t="s">
        <v>14</v>
      </c>
      <c r="D88" s="18" t="s">
        <v>145</v>
      </c>
      <c r="E88" s="18" t="s">
        <v>16</v>
      </c>
      <c r="F88" s="19" t="s">
        <v>17</v>
      </c>
      <c r="G88" s="19">
        <v>1</v>
      </c>
      <c r="H88" s="18" t="s">
        <v>114</v>
      </c>
      <c r="I88" s="20">
        <v>26770</v>
      </c>
      <c r="J88" s="21">
        <v>43830</v>
      </c>
      <c r="K88" s="24" t="s">
        <v>491</v>
      </c>
      <c r="L88" s="20">
        <v>0</v>
      </c>
    </row>
    <row r="89" spans="2:12" ht="15" x14ac:dyDescent="0.2">
      <c r="B89" s="18" t="s">
        <v>146</v>
      </c>
      <c r="C89" s="18" t="s">
        <v>14</v>
      </c>
      <c r="D89" s="18" t="s">
        <v>147</v>
      </c>
      <c r="E89" s="18" t="s">
        <v>16</v>
      </c>
      <c r="F89" s="19" t="s">
        <v>17</v>
      </c>
      <c r="G89" s="19">
        <v>1</v>
      </c>
      <c r="H89" s="18" t="s">
        <v>148</v>
      </c>
      <c r="I89" s="20">
        <v>820</v>
      </c>
      <c r="J89" s="21">
        <v>43708</v>
      </c>
      <c r="K89" s="24" t="str">
        <f t="shared" si="1"/>
        <v>chiuso</v>
      </c>
      <c r="L89" s="20">
        <v>820</v>
      </c>
    </row>
    <row r="90" spans="2:12" ht="15" x14ac:dyDescent="0.2">
      <c r="B90" s="18" t="s">
        <v>149</v>
      </c>
      <c r="C90" s="18" t="s">
        <v>14</v>
      </c>
      <c r="D90" s="18" t="s">
        <v>150</v>
      </c>
      <c r="E90" s="18" t="s">
        <v>16</v>
      </c>
      <c r="F90" s="19" t="s">
        <v>17</v>
      </c>
      <c r="G90" s="19">
        <v>1</v>
      </c>
      <c r="H90" s="18" t="s">
        <v>151</v>
      </c>
      <c r="I90" s="20">
        <v>34500</v>
      </c>
      <c r="J90" s="21">
        <v>43830</v>
      </c>
      <c r="K90" s="24" t="s">
        <v>490</v>
      </c>
      <c r="L90" s="20">
        <v>0</v>
      </c>
    </row>
    <row r="91" spans="2:12" ht="15" x14ac:dyDescent="0.2">
      <c r="B91" s="18" t="s">
        <v>152</v>
      </c>
      <c r="C91" s="18" t="s">
        <v>14</v>
      </c>
      <c r="D91" s="18" t="s">
        <v>153</v>
      </c>
      <c r="E91" s="18" t="s">
        <v>16</v>
      </c>
      <c r="F91" s="19" t="s">
        <v>17</v>
      </c>
      <c r="G91" s="19">
        <v>1</v>
      </c>
      <c r="H91" s="18" t="s">
        <v>151</v>
      </c>
      <c r="I91" s="20">
        <v>6500</v>
      </c>
      <c r="J91" s="21">
        <v>43830</v>
      </c>
      <c r="K91" s="24" t="s">
        <v>490</v>
      </c>
      <c r="L91" s="20">
        <v>0</v>
      </c>
    </row>
    <row r="92" spans="2:12" ht="15" x14ac:dyDescent="0.2">
      <c r="B92" s="18" t="s">
        <v>154</v>
      </c>
      <c r="C92" s="18" t="s">
        <v>14</v>
      </c>
      <c r="D92" s="18" t="s">
        <v>155</v>
      </c>
      <c r="E92" s="18" t="s">
        <v>16</v>
      </c>
      <c r="F92" s="19" t="s">
        <v>17</v>
      </c>
      <c r="G92" s="19">
        <v>1</v>
      </c>
      <c r="H92" s="18" t="s">
        <v>156</v>
      </c>
      <c r="I92" s="20">
        <v>3466</v>
      </c>
      <c r="J92" s="21">
        <v>43646</v>
      </c>
      <c r="K92" s="24" t="str">
        <f t="shared" si="1"/>
        <v>chiuso</v>
      </c>
      <c r="L92" s="20">
        <v>3466</v>
      </c>
    </row>
    <row r="93" spans="2:12" ht="15" x14ac:dyDescent="0.2">
      <c r="B93" s="18" t="s">
        <v>157</v>
      </c>
      <c r="C93" s="18" t="s">
        <v>14</v>
      </c>
      <c r="D93" s="18" t="s">
        <v>158</v>
      </c>
      <c r="E93" s="18" t="s">
        <v>16</v>
      </c>
      <c r="F93" s="19" t="s">
        <v>17</v>
      </c>
      <c r="G93" s="19">
        <v>1</v>
      </c>
      <c r="H93" s="18" t="s">
        <v>159</v>
      </c>
      <c r="I93" s="20">
        <v>6347.88</v>
      </c>
      <c r="J93" s="21">
        <v>43830</v>
      </c>
      <c r="K93" s="24" t="s">
        <v>491</v>
      </c>
      <c r="L93" s="20">
        <v>3173.94</v>
      </c>
    </row>
    <row r="94" spans="2:12" ht="15" x14ac:dyDescent="0.2">
      <c r="B94" s="18" t="s">
        <v>160</v>
      </c>
      <c r="C94" s="18" t="s">
        <v>14</v>
      </c>
      <c r="D94" s="18" t="s">
        <v>161</v>
      </c>
      <c r="E94" s="18" t="s">
        <v>16</v>
      </c>
      <c r="F94" s="19" t="s">
        <v>17</v>
      </c>
      <c r="G94" s="19">
        <v>1</v>
      </c>
      <c r="H94" s="18" t="s">
        <v>162</v>
      </c>
      <c r="I94" s="20">
        <v>2250</v>
      </c>
      <c r="J94" s="21"/>
      <c r="K94" s="24" t="str">
        <f t="shared" si="1"/>
        <v>chiuso</v>
      </c>
      <c r="L94" s="20">
        <v>2250</v>
      </c>
    </row>
    <row r="95" spans="2:12" ht="15" x14ac:dyDescent="0.2">
      <c r="B95" s="18" t="s">
        <v>163</v>
      </c>
      <c r="C95" s="18" t="s">
        <v>14</v>
      </c>
      <c r="D95" s="18" t="s">
        <v>147</v>
      </c>
      <c r="E95" s="18" t="s">
        <v>16</v>
      </c>
      <c r="F95" s="19" t="s">
        <v>17</v>
      </c>
      <c r="G95" s="19">
        <v>1</v>
      </c>
      <c r="H95" s="18" t="s">
        <v>148</v>
      </c>
      <c r="I95" s="20">
        <v>730</v>
      </c>
      <c r="J95" s="21">
        <v>43830</v>
      </c>
      <c r="K95" s="24" t="str">
        <f t="shared" si="1"/>
        <v>chiuso</v>
      </c>
      <c r="L95" s="20">
        <v>730</v>
      </c>
    </row>
    <row r="96" spans="2:12" ht="15" x14ac:dyDescent="0.2">
      <c r="B96" s="18" t="s">
        <v>164</v>
      </c>
      <c r="C96" s="18" t="s">
        <v>14</v>
      </c>
      <c r="D96" s="18" t="s">
        <v>165</v>
      </c>
      <c r="E96" s="18" t="s">
        <v>16</v>
      </c>
      <c r="F96" s="19" t="s">
        <v>17</v>
      </c>
      <c r="G96" s="19">
        <v>1</v>
      </c>
      <c r="H96" s="18" t="s">
        <v>166</v>
      </c>
      <c r="I96" s="20">
        <v>340</v>
      </c>
      <c r="J96" s="21"/>
      <c r="K96" s="24" t="s">
        <v>491</v>
      </c>
      <c r="L96" s="20">
        <v>0</v>
      </c>
    </row>
    <row r="97" spans="2:12" ht="15" x14ac:dyDescent="0.2">
      <c r="B97" s="18" t="s">
        <v>167</v>
      </c>
      <c r="C97" s="18" t="s">
        <v>14</v>
      </c>
      <c r="D97" s="18" t="s">
        <v>168</v>
      </c>
      <c r="E97" s="18" t="s">
        <v>16</v>
      </c>
      <c r="F97" s="19" t="s">
        <v>17</v>
      </c>
      <c r="G97" s="19">
        <v>1</v>
      </c>
      <c r="H97" s="18" t="s">
        <v>106</v>
      </c>
      <c r="I97" s="20">
        <v>1540</v>
      </c>
      <c r="J97" s="21"/>
      <c r="K97" s="24" t="str">
        <f t="shared" si="1"/>
        <v>chiuso</v>
      </c>
      <c r="L97" s="20">
        <v>1540</v>
      </c>
    </row>
    <row r="98" spans="2:12" ht="15" x14ac:dyDescent="0.2">
      <c r="B98" s="18" t="s">
        <v>169</v>
      </c>
      <c r="C98" s="18" t="s">
        <v>14</v>
      </c>
      <c r="D98" s="18" t="s">
        <v>170</v>
      </c>
      <c r="E98" s="18" t="s">
        <v>16</v>
      </c>
      <c r="F98" s="19" t="s">
        <v>17</v>
      </c>
      <c r="G98" s="19">
        <v>1</v>
      </c>
      <c r="H98" s="18" t="s">
        <v>171</v>
      </c>
      <c r="I98" s="20">
        <v>19630</v>
      </c>
      <c r="J98" s="21">
        <v>43830</v>
      </c>
      <c r="K98" s="24" t="s">
        <v>490</v>
      </c>
      <c r="L98" s="20">
        <v>17994.166666666631</v>
      </c>
    </row>
    <row r="99" spans="2:12" ht="15" x14ac:dyDescent="0.2">
      <c r="B99" s="18" t="s">
        <v>172</v>
      </c>
      <c r="C99" s="18" t="s">
        <v>14</v>
      </c>
      <c r="D99" s="18" t="s">
        <v>173</v>
      </c>
      <c r="E99" s="18" t="s">
        <v>16</v>
      </c>
      <c r="F99" s="19" t="s">
        <v>17</v>
      </c>
      <c r="G99" s="19">
        <v>1</v>
      </c>
      <c r="H99" s="18" t="s">
        <v>174</v>
      </c>
      <c r="I99" s="20">
        <v>34312.92</v>
      </c>
      <c r="J99" s="21">
        <v>43830</v>
      </c>
      <c r="K99" s="24" t="s">
        <v>491</v>
      </c>
      <c r="L99" s="20">
        <v>0</v>
      </c>
    </row>
    <row r="100" spans="2:12" ht="15" x14ac:dyDescent="0.2">
      <c r="B100" s="18" t="s">
        <v>175</v>
      </c>
      <c r="C100" s="18" t="s">
        <v>14</v>
      </c>
      <c r="D100" s="18" t="s">
        <v>176</v>
      </c>
      <c r="E100" s="18" t="s">
        <v>16</v>
      </c>
      <c r="F100" s="19" t="s">
        <v>17</v>
      </c>
      <c r="G100" s="19">
        <v>1</v>
      </c>
      <c r="H100" s="18" t="s">
        <v>177</v>
      </c>
      <c r="I100" s="20">
        <v>500</v>
      </c>
      <c r="J100" s="21">
        <v>43830</v>
      </c>
      <c r="K100" s="24" t="str">
        <f t="shared" si="1"/>
        <v>chiuso</v>
      </c>
      <c r="L100" s="20">
        <v>500</v>
      </c>
    </row>
    <row r="101" spans="2:12" ht="15" x14ac:dyDescent="0.2">
      <c r="B101" s="18" t="s">
        <v>178</v>
      </c>
      <c r="C101" s="18" t="s">
        <v>14</v>
      </c>
      <c r="D101" s="18" t="s">
        <v>179</v>
      </c>
      <c r="E101" s="18" t="s">
        <v>16</v>
      </c>
      <c r="F101" s="19" t="s">
        <v>17</v>
      </c>
      <c r="G101" s="19">
        <v>1</v>
      </c>
      <c r="H101" s="18" t="s">
        <v>106</v>
      </c>
      <c r="I101" s="20">
        <v>5200</v>
      </c>
      <c r="J101" s="21">
        <v>43641</v>
      </c>
      <c r="K101" s="24" t="str">
        <f t="shared" si="1"/>
        <v>chiuso</v>
      </c>
      <c r="L101" s="20">
        <v>5200</v>
      </c>
    </row>
    <row r="102" spans="2:12" ht="15" x14ac:dyDescent="0.2">
      <c r="B102" s="18" t="s">
        <v>180</v>
      </c>
      <c r="C102" s="18" t="s">
        <v>14</v>
      </c>
      <c r="D102" s="18" t="s">
        <v>116</v>
      </c>
      <c r="E102" s="18" t="s">
        <v>16</v>
      </c>
      <c r="F102" s="19" t="s">
        <v>17</v>
      </c>
      <c r="G102" s="19">
        <v>1</v>
      </c>
      <c r="H102" s="18" t="s">
        <v>45</v>
      </c>
      <c r="I102" s="20">
        <v>14180</v>
      </c>
      <c r="J102" s="21">
        <v>43615</v>
      </c>
      <c r="K102" s="24" t="str">
        <f t="shared" si="1"/>
        <v>chiuso</v>
      </c>
      <c r="L102" s="20">
        <v>14180</v>
      </c>
    </row>
    <row r="103" spans="2:12" ht="15" x14ac:dyDescent="0.2">
      <c r="B103" s="18" t="s">
        <v>181</v>
      </c>
      <c r="C103" s="18" t="s">
        <v>14</v>
      </c>
      <c r="D103" s="18" t="s">
        <v>182</v>
      </c>
      <c r="E103" s="18" t="s">
        <v>16</v>
      </c>
      <c r="F103" s="19" t="s">
        <v>17</v>
      </c>
      <c r="G103" s="19">
        <v>1</v>
      </c>
      <c r="H103" s="18" t="s">
        <v>48</v>
      </c>
      <c r="I103" s="20">
        <v>660</v>
      </c>
      <c r="J103" s="21">
        <v>43830</v>
      </c>
      <c r="K103" s="24" t="s">
        <v>491</v>
      </c>
      <c r="L103" s="20">
        <v>0</v>
      </c>
    </row>
    <row r="104" spans="2:12" ht="15" x14ac:dyDescent="0.2">
      <c r="B104" s="18" t="s">
        <v>183</v>
      </c>
      <c r="C104" s="18" t="s">
        <v>14</v>
      </c>
      <c r="D104" s="18" t="s">
        <v>58</v>
      </c>
      <c r="E104" s="18" t="s">
        <v>16</v>
      </c>
      <c r="F104" s="19" t="s">
        <v>17</v>
      </c>
      <c r="G104" s="19">
        <v>1</v>
      </c>
      <c r="H104" s="18" t="s">
        <v>56</v>
      </c>
      <c r="I104" s="20">
        <v>4620</v>
      </c>
      <c r="J104" s="21"/>
      <c r="K104" s="24" t="s">
        <v>491</v>
      </c>
      <c r="L104" s="20">
        <v>0</v>
      </c>
    </row>
    <row r="105" spans="2:12" ht="15" x14ac:dyDescent="0.2">
      <c r="B105" s="18" t="s">
        <v>184</v>
      </c>
      <c r="C105" s="18" t="s">
        <v>14</v>
      </c>
      <c r="D105" s="18" t="s">
        <v>185</v>
      </c>
      <c r="E105" s="18" t="s">
        <v>16</v>
      </c>
      <c r="F105" s="19" t="s">
        <v>17</v>
      </c>
      <c r="G105" s="19">
        <v>1</v>
      </c>
      <c r="H105" s="18" t="s">
        <v>130</v>
      </c>
      <c r="I105" s="20">
        <v>780</v>
      </c>
      <c r="J105" s="21">
        <v>43738</v>
      </c>
      <c r="K105" s="24" t="str">
        <f t="shared" si="1"/>
        <v>chiuso</v>
      </c>
      <c r="L105" s="20">
        <v>780</v>
      </c>
    </row>
    <row r="106" spans="2:12" ht="15" x14ac:dyDescent="0.2">
      <c r="B106" s="18" t="s">
        <v>186</v>
      </c>
      <c r="C106" s="18" t="s">
        <v>14</v>
      </c>
      <c r="D106" s="18" t="s">
        <v>187</v>
      </c>
      <c r="E106" s="18" t="s">
        <v>16</v>
      </c>
      <c r="F106" s="19" t="s">
        <v>17</v>
      </c>
      <c r="G106" s="19">
        <v>1</v>
      </c>
      <c r="H106" s="18" t="s">
        <v>188</v>
      </c>
      <c r="I106" s="20">
        <v>35000</v>
      </c>
      <c r="J106" s="21">
        <v>43889</v>
      </c>
      <c r="K106" s="24" t="str">
        <f t="shared" si="1"/>
        <v>chiuso</v>
      </c>
      <c r="L106" s="20">
        <v>35000</v>
      </c>
    </row>
    <row r="107" spans="2:12" ht="15" x14ac:dyDescent="0.2">
      <c r="B107" s="18" t="s">
        <v>189</v>
      </c>
      <c r="C107" s="18" t="s">
        <v>14</v>
      </c>
      <c r="D107" s="18" t="s">
        <v>190</v>
      </c>
      <c r="E107" s="18" t="s">
        <v>16</v>
      </c>
      <c r="F107" s="19" t="s">
        <v>17</v>
      </c>
      <c r="G107" s="19">
        <v>1</v>
      </c>
      <c r="H107" s="18" t="s">
        <v>156</v>
      </c>
      <c r="I107" s="20">
        <v>36137.5</v>
      </c>
      <c r="J107" s="21"/>
      <c r="K107" s="24" t="s">
        <v>490</v>
      </c>
      <c r="L107" s="20">
        <v>0</v>
      </c>
    </row>
    <row r="108" spans="2:12" ht="15" x14ac:dyDescent="0.2">
      <c r="B108" s="18" t="s">
        <v>191</v>
      </c>
      <c r="C108" s="18" t="s">
        <v>14</v>
      </c>
      <c r="D108" s="18" t="s">
        <v>192</v>
      </c>
      <c r="E108" s="18" t="s">
        <v>16</v>
      </c>
      <c r="F108" s="19" t="s">
        <v>17</v>
      </c>
      <c r="G108" s="19">
        <v>1</v>
      </c>
      <c r="H108" s="18" t="s">
        <v>193</v>
      </c>
      <c r="I108" s="20">
        <v>37900</v>
      </c>
      <c r="J108" s="21">
        <v>43738</v>
      </c>
      <c r="K108" s="24" t="s">
        <v>489</v>
      </c>
      <c r="L108" s="20">
        <v>37869.68</v>
      </c>
    </row>
    <row r="109" spans="2:12" ht="15" x14ac:dyDescent="0.2">
      <c r="B109" s="18" t="s">
        <v>194</v>
      </c>
      <c r="C109" s="18" t="s">
        <v>14</v>
      </c>
      <c r="D109" s="18" t="s">
        <v>195</v>
      </c>
      <c r="E109" s="18" t="s">
        <v>16</v>
      </c>
      <c r="F109" s="19" t="s">
        <v>17</v>
      </c>
      <c r="G109" s="19">
        <v>1</v>
      </c>
      <c r="H109" s="18" t="s">
        <v>196</v>
      </c>
      <c r="I109" s="20">
        <v>780</v>
      </c>
      <c r="J109" s="21">
        <v>43738</v>
      </c>
      <c r="K109" s="24" t="str">
        <f t="shared" si="1"/>
        <v>chiuso</v>
      </c>
      <c r="L109" s="20">
        <v>780</v>
      </c>
    </row>
    <row r="110" spans="2:12" ht="15" x14ac:dyDescent="0.2">
      <c r="B110" s="18" t="s">
        <v>197</v>
      </c>
      <c r="C110" s="18" t="s">
        <v>14</v>
      </c>
      <c r="D110" s="18" t="s">
        <v>198</v>
      </c>
      <c r="E110" s="18" t="s">
        <v>16</v>
      </c>
      <c r="F110" s="19" t="s">
        <v>17</v>
      </c>
      <c r="G110" s="19">
        <v>1</v>
      </c>
      <c r="H110" s="18" t="s">
        <v>199</v>
      </c>
      <c r="I110" s="20">
        <v>1100</v>
      </c>
      <c r="J110" s="21">
        <v>43643</v>
      </c>
      <c r="K110" s="24" t="str">
        <f t="shared" si="1"/>
        <v>chiuso</v>
      </c>
      <c r="L110" s="20">
        <v>1100</v>
      </c>
    </row>
    <row r="111" spans="2:12" ht="15" x14ac:dyDescent="0.2">
      <c r="B111" s="18" t="s">
        <v>200</v>
      </c>
      <c r="C111" s="18" t="s">
        <v>14</v>
      </c>
      <c r="D111" s="18" t="s">
        <v>201</v>
      </c>
      <c r="E111" s="18" t="s">
        <v>16</v>
      </c>
      <c r="F111" s="19" t="s">
        <v>17</v>
      </c>
      <c r="G111" s="19">
        <v>1</v>
      </c>
      <c r="H111" s="18" t="s">
        <v>202</v>
      </c>
      <c r="I111" s="20">
        <v>7000</v>
      </c>
      <c r="J111" s="21">
        <v>43921</v>
      </c>
      <c r="K111" s="24" t="s">
        <v>490</v>
      </c>
      <c r="L111" s="20">
        <v>0</v>
      </c>
    </row>
    <row r="112" spans="2:12" ht="15" x14ac:dyDescent="0.2">
      <c r="B112" s="18" t="s">
        <v>203</v>
      </c>
      <c r="C112" s="18" t="s">
        <v>14</v>
      </c>
      <c r="D112" s="18" t="s">
        <v>204</v>
      </c>
      <c r="E112" s="18" t="s">
        <v>16</v>
      </c>
      <c r="F112" s="19" t="s">
        <v>17</v>
      </c>
      <c r="G112" s="19">
        <v>1</v>
      </c>
      <c r="H112" s="18" t="s">
        <v>196</v>
      </c>
      <c r="I112" s="20">
        <v>450</v>
      </c>
      <c r="J112" s="21">
        <v>43830</v>
      </c>
      <c r="K112" s="24" t="str">
        <f t="shared" si="1"/>
        <v>chiuso</v>
      </c>
      <c r="L112" s="20">
        <v>450</v>
      </c>
    </row>
    <row r="113" spans="2:12" ht="15" x14ac:dyDescent="0.2">
      <c r="B113" s="18" t="s">
        <v>205</v>
      </c>
      <c r="C113" s="18" t="s">
        <v>14</v>
      </c>
      <c r="D113" s="18" t="s">
        <v>206</v>
      </c>
      <c r="E113" s="18" t="s">
        <v>16</v>
      </c>
      <c r="F113" s="19" t="s">
        <v>17</v>
      </c>
      <c r="G113" s="19">
        <v>1</v>
      </c>
      <c r="H113" s="18" t="s">
        <v>207</v>
      </c>
      <c r="I113" s="20">
        <v>3000</v>
      </c>
      <c r="J113" s="21">
        <v>43830</v>
      </c>
      <c r="K113" s="24" t="s">
        <v>490</v>
      </c>
      <c r="L113" s="20">
        <v>0</v>
      </c>
    </row>
    <row r="114" spans="2:12" ht="15" x14ac:dyDescent="0.2">
      <c r="B114" s="18" t="s">
        <v>208</v>
      </c>
      <c r="C114" s="18" t="s">
        <v>14</v>
      </c>
      <c r="D114" s="18" t="s">
        <v>209</v>
      </c>
      <c r="E114" s="18" t="s">
        <v>16</v>
      </c>
      <c r="F114" s="19" t="s">
        <v>17</v>
      </c>
      <c r="G114" s="19">
        <v>1</v>
      </c>
      <c r="H114" s="18" t="s">
        <v>210</v>
      </c>
      <c r="I114" s="20">
        <v>3632.8</v>
      </c>
      <c r="J114" s="21"/>
      <c r="K114" s="24" t="s">
        <v>491</v>
      </c>
      <c r="L114" s="20">
        <v>3607</v>
      </c>
    </row>
    <row r="115" spans="2:12" ht="15" x14ac:dyDescent="0.2">
      <c r="B115" s="18" t="s">
        <v>211</v>
      </c>
      <c r="C115" s="18" t="s">
        <v>14</v>
      </c>
      <c r="D115" s="18" t="s">
        <v>212</v>
      </c>
      <c r="E115" s="18" t="s">
        <v>16</v>
      </c>
      <c r="F115" s="19" t="s">
        <v>17</v>
      </c>
      <c r="G115" s="19">
        <v>1</v>
      </c>
      <c r="H115" s="18" t="s">
        <v>213</v>
      </c>
      <c r="I115" s="20">
        <v>517.14</v>
      </c>
      <c r="J115" s="21"/>
      <c r="K115" s="24" t="s">
        <v>491</v>
      </c>
      <c r="L115" s="20">
        <v>517.14</v>
      </c>
    </row>
    <row r="116" spans="2:12" ht="15" x14ac:dyDescent="0.2">
      <c r="B116" s="18" t="s">
        <v>214</v>
      </c>
      <c r="C116" s="18" t="s">
        <v>14</v>
      </c>
      <c r="D116" s="18" t="s">
        <v>215</v>
      </c>
      <c r="E116" s="18" t="s">
        <v>16</v>
      </c>
      <c r="F116" s="19" t="s">
        <v>17</v>
      </c>
      <c r="G116" s="19">
        <v>1</v>
      </c>
      <c r="H116" s="18" t="s">
        <v>21</v>
      </c>
      <c r="I116" s="20">
        <v>8836.81</v>
      </c>
      <c r="J116" s="21">
        <v>43830</v>
      </c>
      <c r="K116" s="24" t="str">
        <f t="shared" si="1"/>
        <v>chiuso</v>
      </c>
      <c r="L116" s="20">
        <v>8836.81</v>
      </c>
    </row>
    <row r="117" spans="2:12" ht="15" x14ac:dyDescent="0.2">
      <c r="B117" s="18" t="s">
        <v>216</v>
      </c>
      <c r="C117" s="18" t="s">
        <v>14</v>
      </c>
      <c r="D117" s="18" t="s">
        <v>58</v>
      </c>
      <c r="E117" s="18" t="s">
        <v>16</v>
      </c>
      <c r="F117" s="19" t="s">
        <v>17</v>
      </c>
      <c r="G117" s="19">
        <v>1</v>
      </c>
      <c r="H117" s="18" t="s">
        <v>56</v>
      </c>
      <c r="I117" s="20">
        <v>1380</v>
      </c>
      <c r="J117" s="21"/>
      <c r="K117" s="24" t="s">
        <v>490</v>
      </c>
      <c r="L117" s="20">
        <v>0</v>
      </c>
    </row>
    <row r="118" spans="2:12" ht="15" x14ac:dyDescent="0.2">
      <c r="B118" s="18" t="s">
        <v>217</v>
      </c>
      <c r="C118" s="18" t="s">
        <v>14</v>
      </c>
      <c r="D118" s="18" t="s">
        <v>134</v>
      </c>
      <c r="E118" s="18" t="s">
        <v>16</v>
      </c>
      <c r="F118" s="19" t="s">
        <v>17</v>
      </c>
      <c r="G118" s="19">
        <v>1</v>
      </c>
      <c r="H118" s="18" t="s">
        <v>80</v>
      </c>
      <c r="I118" s="20">
        <v>26832</v>
      </c>
      <c r="J118" s="21">
        <v>43708</v>
      </c>
      <c r="K118" s="24" t="str">
        <f t="shared" si="1"/>
        <v>chiuso</v>
      </c>
      <c r="L118" s="20">
        <v>26832</v>
      </c>
    </row>
    <row r="119" spans="2:12" ht="15" x14ac:dyDescent="0.2">
      <c r="B119" s="18" t="s">
        <v>218</v>
      </c>
      <c r="C119" s="18" t="s">
        <v>14</v>
      </c>
      <c r="D119" s="18" t="s">
        <v>219</v>
      </c>
      <c r="E119" s="18" t="s">
        <v>16</v>
      </c>
      <c r="F119" s="19" t="s">
        <v>17</v>
      </c>
      <c r="G119" s="19">
        <v>1</v>
      </c>
      <c r="H119" s="18" t="s">
        <v>124</v>
      </c>
      <c r="I119" s="20">
        <v>183.5</v>
      </c>
      <c r="J119" s="21"/>
      <c r="K119" s="24" t="s">
        <v>491</v>
      </c>
      <c r="L119" s="20">
        <v>183.5</v>
      </c>
    </row>
    <row r="120" spans="2:12" ht="15" x14ac:dyDescent="0.2">
      <c r="B120" s="18" t="s">
        <v>220</v>
      </c>
      <c r="C120" s="18" t="s">
        <v>14</v>
      </c>
      <c r="D120" s="18" t="s">
        <v>221</v>
      </c>
      <c r="E120" s="18" t="s">
        <v>16</v>
      </c>
      <c r="F120" s="19" t="s">
        <v>17</v>
      </c>
      <c r="G120" s="19">
        <v>1</v>
      </c>
      <c r="H120" s="18" t="s">
        <v>222</v>
      </c>
      <c r="I120" s="20">
        <v>18000</v>
      </c>
      <c r="J120" s="21"/>
      <c r="K120" s="24" t="str">
        <f t="shared" si="1"/>
        <v>chiuso</v>
      </c>
      <c r="L120" s="20">
        <v>18000</v>
      </c>
    </row>
    <row r="121" spans="2:12" ht="15" x14ac:dyDescent="0.2">
      <c r="B121" s="18" t="s">
        <v>223</v>
      </c>
      <c r="C121" s="18" t="s">
        <v>14</v>
      </c>
      <c r="D121" s="18" t="s">
        <v>224</v>
      </c>
      <c r="E121" s="18" t="s">
        <v>16</v>
      </c>
      <c r="F121" s="19" t="s">
        <v>17</v>
      </c>
      <c r="G121" s="19">
        <v>1</v>
      </c>
      <c r="H121" s="18" t="s">
        <v>156</v>
      </c>
      <c r="I121" s="20">
        <v>825</v>
      </c>
      <c r="J121" s="21">
        <v>43830</v>
      </c>
      <c r="K121" s="24" t="s">
        <v>491</v>
      </c>
      <c r="L121" s="20">
        <v>0</v>
      </c>
    </row>
    <row r="122" spans="2:12" ht="15" x14ac:dyDescent="0.2">
      <c r="B122" s="18" t="s">
        <v>225</v>
      </c>
      <c r="C122" s="18" t="s">
        <v>14</v>
      </c>
      <c r="D122" s="18" t="s">
        <v>55</v>
      </c>
      <c r="E122" s="18" t="s">
        <v>16</v>
      </c>
      <c r="F122" s="19" t="s">
        <v>17</v>
      </c>
      <c r="G122" s="19">
        <v>1</v>
      </c>
      <c r="H122" s="18" t="s">
        <v>213</v>
      </c>
      <c r="I122" s="20">
        <v>1620.32</v>
      </c>
      <c r="J122" s="21"/>
      <c r="K122" s="24" t="str">
        <f t="shared" si="1"/>
        <v>chiuso</v>
      </c>
      <c r="L122" s="20">
        <v>1620.32</v>
      </c>
    </row>
    <row r="123" spans="2:12" ht="15" x14ac:dyDescent="0.2">
      <c r="B123" s="18" t="s">
        <v>226</v>
      </c>
      <c r="C123" s="18" t="s">
        <v>14</v>
      </c>
      <c r="D123" s="18" t="s">
        <v>227</v>
      </c>
      <c r="E123" s="18" t="s">
        <v>16</v>
      </c>
      <c r="F123" s="19" t="s">
        <v>17</v>
      </c>
      <c r="G123" s="19">
        <v>1</v>
      </c>
      <c r="H123" s="18" t="s">
        <v>228</v>
      </c>
      <c r="I123" s="20">
        <v>39400</v>
      </c>
      <c r="J123" s="21">
        <v>43809</v>
      </c>
      <c r="K123" s="24" t="s">
        <v>490</v>
      </c>
      <c r="L123" s="20">
        <v>16600</v>
      </c>
    </row>
    <row r="124" spans="2:12" ht="15" x14ac:dyDescent="0.2">
      <c r="B124" s="18" t="s">
        <v>229</v>
      </c>
      <c r="C124" s="18" t="s">
        <v>14</v>
      </c>
      <c r="D124" s="18" t="s">
        <v>230</v>
      </c>
      <c r="E124" s="18" t="s">
        <v>16</v>
      </c>
      <c r="F124" s="19" t="s">
        <v>17</v>
      </c>
      <c r="G124" s="19">
        <v>1</v>
      </c>
      <c r="H124" s="18" t="s">
        <v>228</v>
      </c>
      <c r="I124" s="20">
        <v>27300</v>
      </c>
      <c r="J124" s="21">
        <v>43809</v>
      </c>
      <c r="K124" s="24" t="s">
        <v>490</v>
      </c>
      <c r="L124" s="20">
        <v>11400</v>
      </c>
    </row>
    <row r="125" spans="2:12" ht="15" x14ac:dyDescent="0.2">
      <c r="B125" s="18" t="s">
        <v>231</v>
      </c>
      <c r="C125" s="18" t="s">
        <v>14</v>
      </c>
      <c r="D125" s="18" t="s">
        <v>232</v>
      </c>
      <c r="E125" s="18" t="s">
        <v>16</v>
      </c>
      <c r="F125" s="19" t="s">
        <v>17</v>
      </c>
      <c r="G125" s="19">
        <v>1</v>
      </c>
      <c r="H125" s="18" t="s">
        <v>174</v>
      </c>
      <c r="I125" s="20">
        <v>3420</v>
      </c>
      <c r="J125" s="21"/>
      <c r="K125" s="24" t="str">
        <f t="shared" si="1"/>
        <v>chiuso</v>
      </c>
      <c r="L125" s="20">
        <v>3420</v>
      </c>
    </row>
    <row r="126" spans="2:12" ht="15" x14ac:dyDescent="0.2">
      <c r="B126" s="18" t="s">
        <v>233</v>
      </c>
      <c r="C126" s="18" t="s">
        <v>14</v>
      </c>
      <c r="D126" s="18" t="s">
        <v>234</v>
      </c>
      <c r="E126" s="18" t="s">
        <v>16</v>
      </c>
      <c r="F126" s="19" t="s">
        <v>17</v>
      </c>
      <c r="G126" s="19">
        <v>1</v>
      </c>
      <c r="H126" s="18" t="s">
        <v>235</v>
      </c>
      <c r="I126" s="20">
        <v>21660</v>
      </c>
      <c r="J126" s="21">
        <v>43830</v>
      </c>
      <c r="K126" s="24" t="s">
        <v>490</v>
      </c>
      <c r="L126" s="20">
        <v>11700</v>
      </c>
    </row>
    <row r="127" spans="2:12" ht="15" x14ac:dyDescent="0.2">
      <c r="B127" s="18" t="s">
        <v>236</v>
      </c>
      <c r="C127" s="18" t="s">
        <v>14</v>
      </c>
      <c r="D127" s="18" t="s">
        <v>237</v>
      </c>
      <c r="E127" s="18" t="s">
        <v>16</v>
      </c>
      <c r="F127" s="19" t="s">
        <v>17</v>
      </c>
      <c r="G127" s="19">
        <v>1</v>
      </c>
      <c r="H127" s="18" t="s">
        <v>66</v>
      </c>
      <c r="I127" s="20">
        <v>5400</v>
      </c>
      <c r="J127" s="21">
        <v>43738</v>
      </c>
      <c r="K127" s="24" t="str">
        <f t="shared" si="1"/>
        <v>chiuso</v>
      </c>
      <c r="L127" s="20">
        <v>5400</v>
      </c>
    </row>
    <row r="128" spans="2:12" ht="15" x14ac:dyDescent="0.2">
      <c r="B128" s="18" t="s">
        <v>238</v>
      </c>
      <c r="C128" s="18" t="s">
        <v>14</v>
      </c>
      <c r="D128" s="18" t="s">
        <v>239</v>
      </c>
      <c r="E128" s="18" t="s">
        <v>16</v>
      </c>
      <c r="F128" s="19" t="s">
        <v>17</v>
      </c>
      <c r="G128" s="19">
        <v>1</v>
      </c>
      <c r="H128" s="18" t="s">
        <v>240</v>
      </c>
      <c r="I128" s="20">
        <v>900</v>
      </c>
      <c r="J128" s="21"/>
      <c r="K128" s="24" t="str">
        <f t="shared" si="1"/>
        <v>chiuso</v>
      </c>
      <c r="L128" s="20">
        <v>900</v>
      </c>
    </row>
    <row r="129" spans="2:12" ht="15" x14ac:dyDescent="0.2">
      <c r="B129" s="18" t="s">
        <v>241</v>
      </c>
      <c r="C129" s="18" t="s">
        <v>14</v>
      </c>
      <c r="D129" s="18" t="s">
        <v>242</v>
      </c>
      <c r="E129" s="18" t="s">
        <v>16</v>
      </c>
      <c r="F129" s="19" t="s">
        <v>17</v>
      </c>
      <c r="G129" s="19">
        <v>1</v>
      </c>
      <c r="H129" s="18" t="s">
        <v>29</v>
      </c>
      <c r="I129" s="20">
        <v>36720</v>
      </c>
      <c r="J129" s="21">
        <v>44074</v>
      </c>
      <c r="K129" s="24" t="s">
        <v>490</v>
      </c>
      <c r="L129" s="20">
        <v>3060</v>
      </c>
    </row>
    <row r="130" spans="2:12" ht="15" x14ac:dyDescent="0.2">
      <c r="B130" s="18" t="s">
        <v>243</v>
      </c>
      <c r="C130" s="18" t="s">
        <v>14</v>
      </c>
      <c r="D130" s="18" t="s">
        <v>244</v>
      </c>
      <c r="E130" s="18" t="s">
        <v>16</v>
      </c>
      <c r="F130" s="19" t="s">
        <v>17</v>
      </c>
      <c r="G130" s="19">
        <v>1</v>
      </c>
      <c r="H130" s="18" t="s">
        <v>245</v>
      </c>
      <c r="I130" s="20">
        <v>2916</v>
      </c>
      <c r="J130" s="21"/>
      <c r="K130" s="24" t="str">
        <f t="shared" si="1"/>
        <v>chiuso</v>
      </c>
      <c r="L130" s="20">
        <v>2916</v>
      </c>
    </row>
    <row r="131" spans="2:12" ht="15" x14ac:dyDescent="0.2">
      <c r="B131" s="18" t="s">
        <v>246</v>
      </c>
      <c r="C131" s="18" t="s">
        <v>14</v>
      </c>
      <c r="D131" s="18" t="s">
        <v>247</v>
      </c>
      <c r="E131" s="18" t="s">
        <v>16</v>
      </c>
      <c r="F131" s="19" t="s">
        <v>17</v>
      </c>
      <c r="G131" s="19">
        <v>1</v>
      </c>
      <c r="H131" s="18" t="s">
        <v>248</v>
      </c>
      <c r="I131" s="20">
        <v>600</v>
      </c>
      <c r="J131" s="21"/>
      <c r="K131" s="24" t="str">
        <f t="shared" si="1"/>
        <v>chiuso</v>
      </c>
      <c r="L131" s="20">
        <v>600</v>
      </c>
    </row>
    <row r="132" spans="2:12" ht="15" x14ac:dyDescent="0.2">
      <c r="B132" s="18" t="s">
        <v>249</v>
      </c>
      <c r="C132" s="18" t="s">
        <v>14</v>
      </c>
      <c r="D132" s="18" t="s">
        <v>250</v>
      </c>
      <c r="E132" s="18" t="s">
        <v>16</v>
      </c>
      <c r="F132" s="19" t="s">
        <v>17</v>
      </c>
      <c r="G132" s="19">
        <v>1</v>
      </c>
      <c r="H132" s="18" t="s">
        <v>106</v>
      </c>
      <c r="I132" s="20">
        <v>610</v>
      </c>
      <c r="J132" s="21">
        <v>43830</v>
      </c>
      <c r="K132" s="24" t="s">
        <v>491</v>
      </c>
      <c r="L132" s="20">
        <v>0</v>
      </c>
    </row>
    <row r="133" spans="2:12" ht="15" x14ac:dyDescent="0.2">
      <c r="B133" s="18" t="s">
        <v>251</v>
      </c>
      <c r="C133" s="18" t="s">
        <v>14</v>
      </c>
      <c r="D133" s="18" t="s">
        <v>252</v>
      </c>
      <c r="E133" s="18" t="s">
        <v>16</v>
      </c>
      <c r="F133" s="19" t="s">
        <v>17</v>
      </c>
      <c r="G133" s="19">
        <v>1</v>
      </c>
      <c r="H133" s="18" t="s">
        <v>253</v>
      </c>
      <c r="I133" s="20">
        <v>2400</v>
      </c>
      <c r="J133" s="21"/>
      <c r="K133" s="24" t="str">
        <f t="shared" si="1"/>
        <v>chiuso</v>
      </c>
      <c r="L133" s="20">
        <v>2400</v>
      </c>
    </row>
    <row r="134" spans="2:12" ht="15" x14ac:dyDescent="0.2">
      <c r="B134" s="18" t="s">
        <v>254</v>
      </c>
      <c r="C134" s="18" t="s">
        <v>14</v>
      </c>
      <c r="D134" s="18" t="s">
        <v>255</v>
      </c>
      <c r="E134" s="18" t="s">
        <v>16</v>
      </c>
      <c r="F134" s="19" t="s">
        <v>17</v>
      </c>
      <c r="G134" s="19">
        <v>1</v>
      </c>
      <c r="H134" s="18" t="s">
        <v>256</v>
      </c>
      <c r="I134" s="20">
        <v>4352</v>
      </c>
      <c r="J134" s="21"/>
      <c r="K134" s="24" t="str">
        <f t="shared" ref="K134:K197" si="2">+IF(L134=I134,"chiuso","DA VERIFICARE")</f>
        <v>chiuso</v>
      </c>
      <c r="L134" s="20">
        <v>4352</v>
      </c>
    </row>
    <row r="135" spans="2:12" ht="15" x14ac:dyDescent="0.2">
      <c r="B135" s="18" t="s">
        <v>257</v>
      </c>
      <c r="C135" s="18" t="s">
        <v>14</v>
      </c>
      <c r="D135" s="18" t="s">
        <v>116</v>
      </c>
      <c r="E135" s="18" t="s">
        <v>16</v>
      </c>
      <c r="F135" s="19" t="s">
        <v>17</v>
      </c>
      <c r="G135" s="19">
        <v>1</v>
      </c>
      <c r="H135" s="18" t="s">
        <v>45</v>
      </c>
      <c r="I135" s="20">
        <v>18050</v>
      </c>
      <c r="J135" s="21">
        <v>43678</v>
      </c>
      <c r="K135" s="24" t="str">
        <f t="shared" si="2"/>
        <v>chiuso</v>
      </c>
      <c r="L135" s="20">
        <v>18050</v>
      </c>
    </row>
    <row r="136" spans="2:12" ht="15" x14ac:dyDescent="0.2">
      <c r="B136" s="18" t="s">
        <v>258</v>
      </c>
      <c r="C136" s="18" t="s">
        <v>14</v>
      </c>
      <c r="D136" s="18" t="s">
        <v>259</v>
      </c>
      <c r="E136" s="18" t="s">
        <v>16</v>
      </c>
      <c r="F136" s="19" t="s">
        <v>17</v>
      </c>
      <c r="G136" s="19">
        <v>1</v>
      </c>
      <c r="H136" s="18" t="s">
        <v>148</v>
      </c>
      <c r="I136" s="20">
        <v>4125</v>
      </c>
      <c r="J136" s="21"/>
      <c r="K136" s="24" t="str">
        <f t="shared" si="2"/>
        <v>chiuso</v>
      </c>
      <c r="L136" s="20">
        <v>4125</v>
      </c>
    </row>
    <row r="137" spans="2:12" ht="15" x14ac:dyDescent="0.2">
      <c r="B137" s="18" t="s">
        <v>260</v>
      </c>
      <c r="C137" s="18" t="s">
        <v>14</v>
      </c>
      <c r="D137" s="18" t="s">
        <v>261</v>
      </c>
      <c r="E137" s="18" t="s">
        <v>16</v>
      </c>
      <c r="F137" s="19" t="s">
        <v>17</v>
      </c>
      <c r="G137" s="19">
        <v>1</v>
      </c>
      <c r="H137" s="18" t="s">
        <v>48</v>
      </c>
      <c r="I137" s="20">
        <v>1770</v>
      </c>
      <c r="J137" s="21">
        <v>43677</v>
      </c>
      <c r="K137" s="24" t="str">
        <f t="shared" si="2"/>
        <v>chiuso</v>
      </c>
      <c r="L137" s="20">
        <v>1770</v>
      </c>
    </row>
    <row r="138" spans="2:12" ht="15" x14ac:dyDescent="0.2">
      <c r="B138" s="18" t="s">
        <v>262</v>
      </c>
      <c r="C138" s="18" t="s">
        <v>14</v>
      </c>
      <c r="D138" s="18" t="s">
        <v>263</v>
      </c>
      <c r="E138" s="18" t="s">
        <v>16</v>
      </c>
      <c r="F138" s="19" t="s">
        <v>17</v>
      </c>
      <c r="G138" s="19">
        <v>1</v>
      </c>
      <c r="H138" s="18" t="s">
        <v>264</v>
      </c>
      <c r="I138" s="20">
        <v>2288</v>
      </c>
      <c r="J138" s="21"/>
      <c r="K138" s="24" t="str">
        <f t="shared" si="2"/>
        <v>chiuso</v>
      </c>
      <c r="L138" s="20">
        <v>2288</v>
      </c>
    </row>
    <row r="139" spans="2:12" ht="15" x14ac:dyDescent="0.2">
      <c r="B139" s="18" t="s">
        <v>265</v>
      </c>
      <c r="C139" s="18" t="s">
        <v>14</v>
      </c>
      <c r="D139" s="18" t="s">
        <v>134</v>
      </c>
      <c r="E139" s="18" t="s">
        <v>16</v>
      </c>
      <c r="F139" s="19" t="s">
        <v>17</v>
      </c>
      <c r="G139" s="19">
        <v>1</v>
      </c>
      <c r="H139" s="18" t="s">
        <v>80</v>
      </c>
      <c r="I139" s="20">
        <v>26832</v>
      </c>
      <c r="J139" s="21">
        <v>43769</v>
      </c>
      <c r="K139" s="24" t="str">
        <f t="shared" si="2"/>
        <v>chiuso</v>
      </c>
      <c r="L139" s="20">
        <v>26832</v>
      </c>
    </row>
    <row r="140" spans="2:12" ht="15" x14ac:dyDescent="0.2">
      <c r="B140" s="18" t="s">
        <v>266</v>
      </c>
      <c r="C140" s="18" t="s">
        <v>14</v>
      </c>
      <c r="D140" s="18" t="s">
        <v>267</v>
      </c>
      <c r="E140" s="18" t="s">
        <v>16</v>
      </c>
      <c r="F140" s="19" t="s">
        <v>17</v>
      </c>
      <c r="G140" s="19">
        <v>1</v>
      </c>
      <c r="H140" s="18" t="s">
        <v>156</v>
      </c>
      <c r="I140" s="20">
        <v>1585</v>
      </c>
      <c r="J140" s="21">
        <v>43830</v>
      </c>
      <c r="K140" s="24" t="s">
        <v>491</v>
      </c>
      <c r="L140" s="20">
        <v>0</v>
      </c>
    </row>
    <row r="141" spans="2:12" ht="15" x14ac:dyDescent="0.2">
      <c r="B141" s="18" t="s">
        <v>268</v>
      </c>
      <c r="C141" s="18" t="s">
        <v>14</v>
      </c>
      <c r="D141" s="18" t="s">
        <v>269</v>
      </c>
      <c r="E141" s="18" t="s">
        <v>16</v>
      </c>
      <c r="F141" s="19" t="s">
        <v>17</v>
      </c>
      <c r="G141" s="19">
        <v>1</v>
      </c>
      <c r="H141" s="18" t="s">
        <v>270</v>
      </c>
      <c r="I141" s="20">
        <v>574</v>
      </c>
      <c r="J141" s="21">
        <v>43830</v>
      </c>
      <c r="K141" s="24" t="s">
        <v>491</v>
      </c>
      <c r="L141" s="20">
        <v>0</v>
      </c>
    </row>
    <row r="142" spans="2:12" ht="15" x14ac:dyDescent="0.2">
      <c r="B142" s="18" t="s">
        <v>271</v>
      </c>
      <c r="C142" s="18" t="s">
        <v>14</v>
      </c>
      <c r="D142" s="18" t="s">
        <v>272</v>
      </c>
      <c r="E142" s="18" t="s">
        <v>16</v>
      </c>
      <c r="F142" s="19" t="s">
        <v>17</v>
      </c>
      <c r="G142" s="19">
        <v>1</v>
      </c>
      <c r="H142" s="18" t="s">
        <v>21</v>
      </c>
      <c r="I142" s="20">
        <v>255.5</v>
      </c>
      <c r="J142" s="21">
        <v>43465</v>
      </c>
      <c r="K142" s="24" t="str">
        <f t="shared" si="2"/>
        <v>chiuso</v>
      </c>
      <c r="L142" s="20">
        <v>255.5</v>
      </c>
    </row>
    <row r="143" spans="2:12" ht="15" x14ac:dyDescent="0.2">
      <c r="B143" s="18" t="s">
        <v>273</v>
      </c>
      <c r="C143" s="18" t="s">
        <v>14</v>
      </c>
      <c r="D143" s="18" t="s">
        <v>274</v>
      </c>
      <c r="E143" s="18" t="s">
        <v>16</v>
      </c>
      <c r="F143" s="19" t="s">
        <v>17</v>
      </c>
      <c r="G143" s="19">
        <v>1</v>
      </c>
      <c r="H143" s="18" t="s">
        <v>156</v>
      </c>
      <c r="I143" s="20">
        <v>5250</v>
      </c>
      <c r="J143" s="21">
        <v>43496</v>
      </c>
      <c r="K143" s="24" t="s">
        <v>491</v>
      </c>
      <c r="L143" s="20">
        <v>0</v>
      </c>
    </row>
    <row r="144" spans="2:12" ht="15" x14ac:dyDescent="0.2">
      <c r="B144" s="18" t="s">
        <v>275</v>
      </c>
      <c r="C144" s="18" t="s">
        <v>14</v>
      </c>
      <c r="D144" s="18" t="s">
        <v>276</v>
      </c>
      <c r="E144" s="18" t="s">
        <v>16</v>
      </c>
      <c r="F144" s="19" t="s">
        <v>17</v>
      </c>
      <c r="G144" s="19">
        <v>1</v>
      </c>
      <c r="H144" s="18" t="s">
        <v>277</v>
      </c>
      <c r="I144" s="20">
        <v>1106.46</v>
      </c>
      <c r="J144" s="21"/>
      <c r="K144" s="24" t="str">
        <f t="shared" si="2"/>
        <v>chiuso</v>
      </c>
      <c r="L144" s="20">
        <v>1106.46</v>
      </c>
    </row>
    <row r="145" spans="2:12" ht="15" x14ac:dyDescent="0.2">
      <c r="B145" s="18" t="s">
        <v>278</v>
      </c>
      <c r="C145" s="18" t="s">
        <v>14</v>
      </c>
      <c r="D145" s="18" t="s">
        <v>279</v>
      </c>
      <c r="E145" s="18" t="s">
        <v>16</v>
      </c>
      <c r="F145" s="19" t="s">
        <v>17</v>
      </c>
      <c r="G145" s="19">
        <v>1</v>
      </c>
      <c r="H145" s="18" t="s">
        <v>280</v>
      </c>
      <c r="I145" s="20">
        <v>20000</v>
      </c>
      <c r="J145" s="21"/>
      <c r="K145" s="24" t="s">
        <v>491</v>
      </c>
      <c r="L145" s="20">
        <v>0</v>
      </c>
    </row>
    <row r="146" spans="2:12" ht="15" x14ac:dyDescent="0.2">
      <c r="B146" s="18" t="s">
        <v>281</v>
      </c>
      <c r="C146" s="18" t="s">
        <v>14</v>
      </c>
      <c r="D146" s="18" t="s">
        <v>282</v>
      </c>
      <c r="E146" s="18" t="s">
        <v>16</v>
      </c>
      <c r="F146" s="19" t="s">
        <v>17</v>
      </c>
      <c r="G146" s="19">
        <v>1</v>
      </c>
      <c r="H146" s="18" t="s">
        <v>283</v>
      </c>
      <c r="I146" s="20">
        <v>14350</v>
      </c>
      <c r="J146" s="21">
        <v>43861</v>
      </c>
      <c r="K146" s="24" t="s">
        <v>490</v>
      </c>
      <c r="L146" s="20">
        <v>0</v>
      </c>
    </row>
    <row r="147" spans="2:12" ht="15" x14ac:dyDescent="0.2">
      <c r="B147" s="18" t="s">
        <v>284</v>
      </c>
      <c r="C147" s="18" t="s">
        <v>14</v>
      </c>
      <c r="D147" s="18" t="s">
        <v>285</v>
      </c>
      <c r="E147" s="18" t="s">
        <v>16</v>
      </c>
      <c r="F147" s="19" t="s">
        <v>17</v>
      </c>
      <c r="G147" s="19">
        <v>1</v>
      </c>
      <c r="H147" s="18" t="s">
        <v>210</v>
      </c>
      <c r="I147" s="20">
        <v>1291.05</v>
      </c>
      <c r="J147" s="21"/>
      <c r="K147" s="24" t="s">
        <v>490</v>
      </c>
      <c r="L147" s="20">
        <v>0</v>
      </c>
    </row>
    <row r="148" spans="2:12" ht="15" x14ac:dyDescent="0.2">
      <c r="B148" s="18" t="s">
        <v>286</v>
      </c>
      <c r="C148" s="18" t="s">
        <v>14</v>
      </c>
      <c r="D148" s="18" t="s">
        <v>287</v>
      </c>
      <c r="E148" s="18" t="s">
        <v>16</v>
      </c>
      <c r="F148" s="19" t="s">
        <v>17</v>
      </c>
      <c r="G148" s="19">
        <v>1</v>
      </c>
      <c r="H148" s="18" t="s">
        <v>288</v>
      </c>
      <c r="I148" s="20">
        <v>2085</v>
      </c>
      <c r="J148" s="21"/>
      <c r="K148" s="24" t="s">
        <v>490</v>
      </c>
      <c r="L148" s="20">
        <v>0</v>
      </c>
    </row>
    <row r="149" spans="2:12" ht="15" x14ac:dyDescent="0.2">
      <c r="B149" s="18" t="s">
        <v>289</v>
      </c>
      <c r="C149" s="18" t="s">
        <v>14</v>
      </c>
      <c r="D149" s="18" t="s">
        <v>290</v>
      </c>
      <c r="E149" s="18" t="s">
        <v>16</v>
      </c>
      <c r="F149" s="19" t="s">
        <v>17</v>
      </c>
      <c r="G149" s="19">
        <v>1</v>
      </c>
      <c r="H149" s="18" t="s">
        <v>66</v>
      </c>
      <c r="I149" s="20">
        <v>5400</v>
      </c>
      <c r="J149" s="21">
        <v>43830</v>
      </c>
      <c r="K149" s="24" t="str">
        <f t="shared" si="2"/>
        <v>chiuso</v>
      </c>
      <c r="L149" s="20">
        <v>5400</v>
      </c>
    </row>
    <row r="150" spans="2:12" ht="15" x14ac:dyDescent="0.2">
      <c r="B150" s="18" t="s">
        <v>291</v>
      </c>
      <c r="C150" s="18" t="s">
        <v>14</v>
      </c>
      <c r="D150" s="18" t="s">
        <v>292</v>
      </c>
      <c r="E150" s="18" t="s">
        <v>16</v>
      </c>
      <c r="F150" s="19" t="s">
        <v>17</v>
      </c>
      <c r="G150" s="19">
        <v>1</v>
      </c>
      <c r="H150" s="18" t="s">
        <v>293</v>
      </c>
      <c r="I150" s="20">
        <v>11440</v>
      </c>
      <c r="J150" s="21"/>
      <c r="K150" s="24" t="str">
        <f t="shared" si="2"/>
        <v>chiuso</v>
      </c>
      <c r="L150" s="20">
        <v>11440</v>
      </c>
    </row>
    <row r="151" spans="2:12" ht="15" x14ac:dyDescent="0.2">
      <c r="B151" s="18" t="s">
        <v>294</v>
      </c>
      <c r="C151" s="18" t="s">
        <v>14</v>
      </c>
      <c r="D151" s="18" t="s">
        <v>295</v>
      </c>
      <c r="E151" s="18" t="s">
        <v>16</v>
      </c>
      <c r="F151" s="19" t="s">
        <v>17</v>
      </c>
      <c r="G151" s="19">
        <v>1</v>
      </c>
      <c r="H151" s="18" t="s">
        <v>156</v>
      </c>
      <c r="I151" s="20">
        <v>1750</v>
      </c>
      <c r="J151" s="21">
        <v>43766</v>
      </c>
      <c r="K151" s="24" t="s">
        <v>491</v>
      </c>
      <c r="L151" s="20">
        <v>0</v>
      </c>
    </row>
    <row r="152" spans="2:12" ht="15" x14ac:dyDescent="0.2">
      <c r="B152" s="18" t="s">
        <v>296</v>
      </c>
      <c r="C152" s="18" t="s">
        <v>14</v>
      </c>
      <c r="D152" s="18" t="s">
        <v>297</v>
      </c>
      <c r="E152" s="18" t="s">
        <v>16</v>
      </c>
      <c r="F152" s="19" t="s">
        <v>17</v>
      </c>
      <c r="G152" s="19">
        <v>1</v>
      </c>
      <c r="H152" s="18" t="s">
        <v>156</v>
      </c>
      <c r="I152" s="20">
        <v>14250</v>
      </c>
      <c r="J152" s="21"/>
      <c r="K152" s="24" t="s">
        <v>491</v>
      </c>
      <c r="L152" s="20">
        <v>0</v>
      </c>
    </row>
    <row r="153" spans="2:12" ht="15" x14ac:dyDescent="0.2">
      <c r="B153" s="18" t="s">
        <v>298</v>
      </c>
      <c r="C153" s="18" t="s">
        <v>14</v>
      </c>
      <c r="D153" s="18" t="s">
        <v>299</v>
      </c>
      <c r="E153" s="18" t="s">
        <v>16</v>
      </c>
      <c r="F153" s="19" t="s">
        <v>17</v>
      </c>
      <c r="G153" s="19">
        <v>1</v>
      </c>
      <c r="H153" s="18" t="s">
        <v>156</v>
      </c>
      <c r="I153" s="20">
        <v>3262.5</v>
      </c>
      <c r="J153" s="21">
        <v>43756</v>
      </c>
      <c r="K153" s="24" t="s">
        <v>491</v>
      </c>
      <c r="L153" s="20">
        <v>0</v>
      </c>
    </row>
    <row r="154" spans="2:12" ht="15" x14ac:dyDescent="0.2">
      <c r="B154" s="18" t="s">
        <v>300</v>
      </c>
      <c r="C154" s="18" t="s">
        <v>14</v>
      </c>
      <c r="D154" s="18" t="s">
        <v>301</v>
      </c>
      <c r="E154" s="18" t="s">
        <v>16</v>
      </c>
      <c r="F154" s="19" t="s">
        <v>17</v>
      </c>
      <c r="G154" s="19">
        <v>1</v>
      </c>
      <c r="H154" s="18" t="s">
        <v>156</v>
      </c>
      <c r="I154" s="20">
        <v>1750</v>
      </c>
      <c r="J154" s="21">
        <v>43766</v>
      </c>
      <c r="K154" s="24" t="s">
        <v>491</v>
      </c>
      <c r="L154" s="20">
        <v>0</v>
      </c>
    </row>
    <row r="155" spans="2:12" ht="15" x14ac:dyDescent="0.2">
      <c r="B155" s="18" t="s">
        <v>302</v>
      </c>
      <c r="C155" s="18" t="s">
        <v>14</v>
      </c>
      <c r="D155" s="18" t="s">
        <v>303</v>
      </c>
      <c r="E155" s="18" t="s">
        <v>16</v>
      </c>
      <c r="F155" s="19" t="s">
        <v>17</v>
      </c>
      <c r="G155" s="19">
        <v>1</v>
      </c>
      <c r="H155" s="18" t="s">
        <v>304</v>
      </c>
      <c r="I155" s="20">
        <v>375</v>
      </c>
      <c r="J155" s="21"/>
      <c r="K155" s="24" t="s">
        <v>490</v>
      </c>
      <c r="L155" s="20">
        <v>0</v>
      </c>
    </row>
    <row r="156" spans="2:12" ht="15" x14ac:dyDescent="0.2">
      <c r="B156" s="18" t="s">
        <v>305</v>
      </c>
      <c r="C156" s="18" t="s">
        <v>14</v>
      </c>
      <c r="D156" s="18" t="s">
        <v>35</v>
      </c>
      <c r="E156" s="18" t="s">
        <v>16</v>
      </c>
      <c r="F156" s="19" t="s">
        <v>17</v>
      </c>
      <c r="G156" s="19">
        <v>1</v>
      </c>
      <c r="H156" s="18" t="s">
        <v>193</v>
      </c>
      <c r="I156" s="20">
        <v>267</v>
      </c>
      <c r="J156" s="21"/>
      <c r="K156" s="24" t="s">
        <v>490</v>
      </c>
      <c r="L156" s="20">
        <v>0</v>
      </c>
    </row>
    <row r="157" spans="2:12" ht="15" x14ac:dyDescent="0.2">
      <c r="B157" s="18" t="s">
        <v>306</v>
      </c>
      <c r="C157" s="18" t="s">
        <v>14</v>
      </c>
      <c r="D157" s="18" t="s">
        <v>307</v>
      </c>
      <c r="E157" s="18" t="s">
        <v>16</v>
      </c>
      <c r="F157" s="19" t="s">
        <v>17</v>
      </c>
      <c r="G157" s="19">
        <v>1</v>
      </c>
      <c r="H157" s="18" t="s">
        <v>156</v>
      </c>
      <c r="I157" s="20">
        <v>1812</v>
      </c>
      <c r="J157" s="21">
        <v>43756</v>
      </c>
      <c r="K157" s="24" t="s">
        <v>491</v>
      </c>
      <c r="L157" s="20">
        <v>0</v>
      </c>
    </row>
    <row r="158" spans="2:12" ht="15" x14ac:dyDescent="0.2">
      <c r="B158" s="18" t="s">
        <v>308</v>
      </c>
      <c r="C158" s="18" t="s">
        <v>14</v>
      </c>
      <c r="D158" s="18" t="s">
        <v>309</v>
      </c>
      <c r="E158" s="18" t="s">
        <v>16</v>
      </c>
      <c r="F158" s="19" t="s">
        <v>17</v>
      </c>
      <c r="G158" s="19">
        <v>1</v>
      </c>
      <c r="H158" s="18" t="s">
        <v>310</v>
      </c>
      <c r="I158" s="20">
        <v>540</v>
      </c>
      <c r="J158" s="21"/>
      <c r="K158" s="24" t="s">
        <v>490</v>
      </c>
      <c r="L158" s="20">
        <v>0</v>
      </c>
    </row>
    <row r="159" spans="2:12" ht="15" x14ac:dyDescent="0.2">
      <c r="B159" s="18" t="s">
        <v>311</v>
      </c>
      <c r="C159" s="18" t="s">
        <v>14</v>
      </c>
      <c r="D159" s="18" t="s">
        <v>312</v>
      </c>
      <c r="E159" s="18" t="s">
        <v>16</v>
      </c>
      <c r="F159" s="19" t="s">
        <v>17</v>
      </c>
      <c r="G159" s="19">
        <v>1</v>
      </c>
      <c r="H159" s="18" t="s">
        <v>196</v>
      </c>
      <c r="I159" s="20">
        <v>5520</v>
      </c>
      <c r="J159" s="21"/>
      <c r="K159" s="24" t="s">
        <v>490</v>
      </c>
      <c r="L159" s="20">
        <v>0</v>
      </c>
    </row>
    <row r="160" spans="2:12" ht="15" x14ac:dyDescent="0.2">
      <c r="B160" s="18" t="s">
        <v>313</v>
      </c>
      <c r="C160" s="18" t="s">
        <v>14</v>
      </c>
      <c r="D160" s="18" t="s">
        <v>314</v>
      </c>
      <c r="E160" s="18" t="s">
        <v>16</v>
      </c>
      <c r="F160" s="19" t="s">
        <v>17</v>
      </c>
      <c r="G160" s="19">
        <v>1</v>
      </c>
      <c r="H160" s="18" t="s">
        <v>315</v>
      </c>
      <c r="I160" s="20">
        <v>4800</v>
      </c>
      <c r="J160" s="21">
        <v>43769</v>
      </c>
      <c r="K160" s="24" t="str">
        <f t="shared" si="2"/>
        <v>chiuso</v>
      </c>
      <c r="L160" s="20">
        <v>4800</v>
      </c>
    </row>
    <row r="161" spans="2:12" ht="15" x14ac:dyDescent="0.2">
      <c r="B161" s="18" t="s">
        <v>316</v>
      </c>
      <c r="C161" s="18" t="s">
        <v>14</v>
      </c>
      <c r="D161" s="18" t="s">
        <v>317</v>
      </c>
      <c r="E161" s="18" t="s">
        <v>16</v>
      </c>
      <c r="F161" s="19" t="s">
        <v>17</v>
      </c>
      <c r="G161" s="19">
        <v>1</v>
      </c>
      <c r="H161" s="18" t="s">
        <v>177</v>
      </c>
      <c r="I161" s="20">
        <v>550</v>
      </c>
      <c r="J161" s="21"/>
      <c r="K161" s="24" t="str">
        <f t="shared" si="2"/>
        <v>chiuso</v>
      </c>
      <c r="L161" s="20">
        <v>550</v>
      </c>
    </row>
    <row r="162" spans="2:12" ht="15" x14ac:dyDescent="0.2">
      <c r="B162" s="18" t="s">
        <v>318</v>
      </c>
      <c r="C162" s="18" t="s">
        <v>14</v>
      </c>
      <c r="D162" s="18" t="s">
        <v>282</v>
      </c>
      <c r="E162" s="18" t="s">
        <v>16</v>
      </c>
      <c r="F162" s="19" t="s">
        <v>17</v>
      </c>
      <c r="G162" s="19">
        <v>1</v>
      </c>
      <c r="H162" s="18" t="s">
        <v>29</v>
      </c>
      <c r="I162" s="20">
        <v>39600</v>
      </c>
      <c r="J162" s="21">
        <v>44129</v>
      </c>
      <c r="K162" s="24" t="s">
        <v>490</v>
      </c>
      <c r="L162" s="20">
        <v>0</v>
      </c>
    </row>
    <row r="163" spans="2:12" ht="15" x14ac:dyDescent="0.2">
      <c r="B163" s="18" t="s">
        <v>319</v>
      </c>
      <c r="C163" s="18" t="s">
        <v>14</v>
      </c>
      <c r="D163" s="18" t="s">
        <v>320</v>
      </c>
      <c r="E163" s="18" t="s">
        <v>16</v>
      </c>
      <c r="F163" s="19" t="s">
        <v>17</v>
      </c>
      <c r="G163" s="19">
        <v>1</v>
      </c>
      <c r="H163" s="18" t="s">
        <v>321</v>
      </c>
      <c r="I163" s="20">
        <v>330</v>
      </c>
      <c r="J163" s="21"/>
      <c r="K163" s="24" t="str">
        <f t="shared" si="2"/>
        <v>chiuso</v>
      </c>
      <c r="L163" s="20">
        <v>330</v>
      </c>
    </row>
    <row r="164" spans="2:12" ht="15" x14ac:dyDescent="0.2">
      <c r="B164" s="18" t="s">
        <v>322</v>
      </c>
      <c r="C164" s="18" t="s">
        <v>14</v>
      </c>
      <c r="D164" s="18" t="s">
        <v>323</v>
      </c>
      <c r="E164" s="18" t="s">
        <v>16</v>
      </c>
      <c r="F164" s="19" t="s">
        <v>17</v>
      </c>
      <c r="G164" s="19">
        <v>1</v>
      </c>
      <c r="H164" s="18" t="s">
        <v>45</v>
      </c>
      <c r="I164" s="20">
        <v>13750</v>
      </c>
      <c r="J164" s="21">
        <v>43769</v>
      </c>
      <c r="K164" s="24" t="s">
        <v>491</v>
      </c>
      <c r="L164" s="20">
        <v>0</v>
      </c>
    </row>
    <row r="165" spans="2:12" ht="15" x14ac:dyDescent="0.2">
      <c r="B165" s="18" t="s">
        <v>324</v>
      </c>
      <c r="C165" s="18" t="s">
        <v>14</v>
      </c>
      <c r="D165" s="18" t="s">
        <v>35</v>
      </c>
      <c r="E165" s="18" t="s">
        <v>16</v>
      </c>
      <c r="F165" s="19" t="s">
        <v>17</v>
      </c>
      <c r="G165" s="19">
        <v>1</v>
      </c>
      <c r="H165" s="18" t="s">
        <v>193</v>
      </c>
      <c r="I165" s="20">
        <v>5700</v>
      </c>
      <c r="J165" s="21"/>
      <c r="K165" s="24" t="s">
        <v>490</v>
      </c>
      <c r="L165" s="20">
        <v>0</v>
      </c>
    </row>
    <row r="166" spans="2:12" ht="15" x14ac:dyDescent="0.2">
      <c r="B166" s="18" t="s">
        <v>325</v>
      </c>
      <c r="C166" s="18" t="s">
        <v>14</v>
      </c>
      <c r="D166" s="18" t="s">
        <v>55</v>
      </c>
      <c r="E166" s="18" t="s">
        <v>16</v>
      </c>
      <c r="F166" s="19" t="s">
        <v>17</v>
      </c>
      <c r="G166" s="19">
        <v>1</v>
      </c>
      <c r="H166" s="18" t="s">
        <v>56</v>
      </c>
      <c r="I166" s="20">
        <v>1587.6</v>
      </c>
      <c r="J166" s="21">
        <v>43769</v>
      </c>
      <c r="K166" s="24" t="str">
        <f t="shared" si="2"/>
        <v>chiuso</v>
      </c>
      <c r="L166" s="20">
        <v>1587.6</v>
      </c>
    </row>
    <row r="167" spans="2:12" ht="15" x14ac:dyDescent="0.2">
      <c r="B167" s="18" t="s">
        <v>326</v>
      </c>
      <c r="C167" s="18" t="s">
        <v>14</v>
      </c>
      <c r="D167" s="18" t="s">
        <v>317</v>
      </c>
      <c r="E167" s="18" t="s">
        <v>16</v>
      </c>
      <c r="F167" s="19" t="s">
        <v>17</v>
      </c>
      <c r="G167" s="19">
        <v>1</v>
      </c>
      <c r="H167" s="18" t="s">
        <v>177</v>
      </c>
      <c r="I167" s="20">
        <v>500</v>
      </c>
      <c r="J167" s="21"/>
      <c r="K167" s="24" t="str">
        <f t="shared" si="2"/>
        <v>chiuso</v>
      </c>
      <c r="L167" s="20">
        <v>500</v>
      </c>
    </row>
    <row r="168" spans="2:12" ht="15" x14ac:dyDescent="0.2">
      <c r="B168" s="18" t="s">
        <v>327</v>
      </c>
      <c r="C168" s="18" t="s">
        <v>14</v>
      </c>
      <c r="D168" s="18" t="s">
        <v>244</v>
      </c>
      <c r="E168" s="18" t="s">
        <v>16</v>
      </c>
      <c r="F168" s="19" t="s">
        <v>17</v>
      </c>
      <c r="G168" s="19">
        <v>1</v>
      </c>
      <c r="H168" s="18" t="s">
        <v>56</v>
      </c>
      <c r="I168" s="20">
        <v>420</v>
      </c>
      <c r="J168" s="21"/>
      <c r="K168" s="24" t="s">
        <v>490</v>
      </c>
      <c r="L168" s="20">
        <v>0</v>
      </c>
    </row>
    <row r="169" spans="2:12" ht="15" x14ac:dyDescent="0.2">
      <c r="B169" s="18" t="s">
        <v>328</v>
      </c>
      <c r="C169" s="18" t="s">
        <v>14</v>
      </c>
      <c r="D169" s="18" t="s">
        <v>329</v>
      </c>
      <c r="E169" s="18" t="s">
        <v>16</v>
      </c>
      <c r="F169" s="19" t="s">
        <v>17</v>
      </c>
      <c r="G169" s="19">
        <v>1</v>
      </c>
      <c r="H169" s="18" t="s">
        <v>210</v>
      </c>
      <c r="I169" s="20">
        <v>1182.81</v>
      </c>
      <c r="J169" s="21"/>
      <c r="K169" s="24" t="s">
        <v>490</v>
      </c>
      <c r="L169" s="20">
        <v>0</v>
      </c>
    </row>
    <row r="170" spans="2:12" ht="15" x14ac:dyDescent="0.2">
      <c r="B170" s="18" t="s">
        <v>330</v>
      </c>
      <c r="C170" s="18" t="s">
        <v>14</v>
      </c>
      <c r="D170" s="18" t="s">
        <v>134</v>
      </c>
      <c r="E170" s="18" t="s">
        <v>16</v>
      </c>
      <c r="F170" s="19" t="s">
        <v>17</v>
      </c>
      <c r="G170" s="19">
        <v>1</v>
      </c>
      <c r="H170" s="18" t="s">
        <v>80</v>
      </c>
      <c r="I170" s="20">
        <v>26832</v>
      </c>
      <c r="J170" s="21">
        <v>43830</v>
      </c>
      <c r="K170" s="24" t="str">
        <f t="shared" si="2"/>
        <v>chiuso</v>
      </c>
      <c r="L170" s="20">
        <v>26832</v>
      </c>
    </row>
    <row r="171" spans="2:12" ht="15" x14ac:dyDescent="0.2">
      <c r="B171" s="18" t="s">
        <v>331</v>
      </c>
      <c r="C171" s="18" t="s">
        <v>14</v>
      </c>
      <c r="D171" s="18" t="s">
        <v>332</v>
      </c>
      <c r="E171" s="18" t="s">
        <v>16</v>
      </c>
      <c r="F171" s="19" t="s">
        <v>17</v>
      </c>
      <c r="G171" s="19">
        <v>1</v>
      </c>
      <c r="H171" s="18" t="s">
        <v>156</v>
      </c>
      <c r="I171" s="20">
        <v>4507</v>
      </c>
      <c r="J171" s="21">
        <v>43830</v>
      </c>
      <c r="K171" s="24" t="s">
        <v>491</v>
      </c>
      <c r="L171" s="20">
        <v>0</v>
      </c>
    </row>
    <row r="172" spans="2:12" ht="15" x14ac:dyDescent="0.2">
      <c r="B172" s="18" t="s">
        <v>333</v>
      </c>
      <c r="C172" s="18" t="s">
        <v>14</v>
      </c>
      <c r="D172" s="18" t="s">
        <v>334</v>
      </c>
      <c r="E172" s="18" t="s">
        <v>16</v>
      </c>
      <c r="F172" s="19" t="s">
        <v>17</v>
      </c>
      <c r="G172" s="19">
        <v>1</v>
      </c>
      <c r="H172" s="18" t="s">
        <v>156</v>
      </c>
      <c r="I172" s="20">
        <v>2255</v>
      </c>
      <c r="J172" s="21">
        <v>43830</v>
      </c>
      <c r="K172" s="24" t="s">
        <v>491</v>
      </c>
      <c r="L172" s="20">
        <v>0</v>
      </c>
    </row>
    <row r="173" spans="2:12" ht="15" x14ac:dyDescent="0.2">
      <c r="B173" s="18" t="s">
        <v>335</v>
      </c>
      <c r="C173" s="18" t="s">
        <v>14</v>
      </c>
      <c r="D173" s="18" t="s">
        <v>336</v>
      </c>
      <c r="E173" s="18" t="s">
        <v>16</v>
      </c>
      <c r="F173" s="19" t="s">
        <v>17</v>
      </c>
      <c r="G173" s="19">
        <v>1</v>
      </c>
      <c r="H173" s="18" t="s">
        <v>304</v>
      </c>
      <c r="I173" s="20">
        <v>720</v>
      </c>
      <c r="J173" s="21"/>
      <c r="K173" s="24" t="s">
        <v>490</v>
      </c>
      <c r="L173" s="20">
        <v>0</v>
      </c>
    </row>
    <row r="174" spans="2:12" ht="15" x14ac:dyDescent="0.2">
      <c r="B174" s="18" t="s">
        <v>337</v>
      </c>
      <c r="C174" s="18" t="s">
        <v>14</v>
      </c>
      <c r="D174" s="18" t="s">
        <v>338</v>
      </c>
      <c r="E174" s="18" t="s">
        <v>16</v>
      </c>
      <c r="F174" s="19" t="s">
        <v>17</v>
      </c>
      <c r="G174" s="19">
        <v>1</v>
      </c>
      <c r="H174" s="18" t="s">
        <v>156</v>
      </c>
      <c r="I174" s="20">
        <v>600</v>
      </c>
      <c r="J174" s="21">
        <v>43788</v>
      </c>
      <c r="K174" s="24" t="s">
        <v>491</v>
      </c>
      <c r="L174" s="20">
        <v>0</v>
      </c>
    </row>
    <row r="175" spans="2:12" ht="15" x14ac:dyDescent="0.2">
      <c r="B175" s="18" t="s">
        <v>339</v>
      </c>
      <c r="C175" s="18" t="s">
        <v>14</v>
      </c>
      <c r="D175" s="18" t="s">
        <v>340</v>
      </c>
      <c r="E175" s="18" t="s">
        <v>16</v>
      </c>
      <c r="F175" s="19" t="s">
        <v>17</v>
      </c>
      <c r="G175" s="19">
        <v>1</v>
      </c>
      <c r="H175" s="18" t="s">
        <v>156</v>
      </c>
      <c r="I175" s="20">
        <v>13000</v>
      </c>
      <c r="J175" s="21">
        <v>43798</v>
      </c>
      <c r="K175" s="24" t="s">
        <v>491</v>
      </c>
      <c r="L175" s="20">
        <v>0</v>
      </c>
    </row>
    <row r="176" spans="2:12" ht="15" x14ac:dyDescent="0.2">
      <c r="B176" s="18" t="s">
        <v>341</v>
      </c>
      <c r="C176" s="18" t="s">
        <v>14</v>
      </c>
      <c r="D176" s="18" t="s">
        <v>342</v>
      </c>
      <c r="E176" s="18" t="s">
        <v>16</v>
      </c>
      <c r="F176" s="19" t="s">
        <v>17</v>
      </c>
      <c r="G176" s="19">
        <v>1</v>
      </c>
      <c r="H176" s="18" t="s">
        <v>29</v>
      </c>
      <c r="I176" s="20">
        <v>39600</v>
      </c>
      <c r="J176" s="21">
        <v>44165</v>
      </c>
      <c r="K176" s="24" t="s">
        <v>490</v>
      </c>
      <c r="L176" s="20">
        <v>0</v>
      </c>
    </row>
    <row r="177" spans="2:12" ht="15" x14ac:dyDescent="0.2">
      <c r="B177" s="18" t="s">
        <v>343</v>
      </c>
      <c r="C177" s="18" t="s">
        <v>14</v>
      </c>
      <c r="D177" s="18" t="s">
        <v>344</v>
      </c>
      <c r="E177" s="18" t="s">
        <v>16</v>
      </c>
      <c r="F177" s="19" t="s">
        <v>17</v>
      </c>
      <c r="G177" s="19">
        <v>1</v>
      </c>
      <c r="H177" s="18" t="s">
        <v>156</v>
      </c>
      <c r="I177" s="20">
        <v>650</v>
      </c>
      <c r="J177" s="21">
        <v>43830</v>
      </c>
      <c r="K177" s="24" t="s">
        <v>491</v>
      </c>
      <c r="L177" s="20">
        <v>0</v>
      </c>
    </row>
    <row r="178" spans="2:12" ht="15" x14ac:dyDescent="0.2">
      <c r="B178" s="18" t="s">
        <v>345</v>
      </c>
      <c r="C178" s="18" t="s">
        <v>14</v>
      </c>
      <c r="D178" s="18" t="s">
        <v>346</v>
      </c>
      <c r="E178" s="18" t="s">
        <v>16</v>
      </c>
      <c r="F178" s="19" t="s">
        <v>17</v>
      </c>
      <c r="G178" s="19">
        <v>1</v>
      </c>
      <c r="H178" s="18" t="s">
        <v>347</v>
      </c>
      <c r="I178" s="20">
        <v>3226.95</v>
      </c>
      <c r="J178" s="21"/>
      <c r="K178" s="24" t="str">
        <f t="shared" si="2"/>
        <v>chiuso</v>
      </c>
      <c r="L178" s="20">
        <v>3226.95</v>
      </c>
    </row>
    <row r="179" spans="2:12" ht="15" x14ac:dyDescent="0.2">
      <c r="B179" s="18" t="s">
        <v>348</v>
      </c>
      <c r="C179" s="18" t="s">
        <v>14</v>
      </c>
      <c r="D179" s="18" t="s">
        <v>35</v>
      </c>
      <c r="E179" s="18" t="s">
        <v>16</v>
      </c>
      <c r="F179" s="19" t="s">
        <v>17</v>
      </c>
      <c r="G179" s="19">
        <v>1</v>
      </c>
      <c r="H179" s="18" t="s">
        <v>26</v>
      </c>
      <c r="I179" s="20">
        <v>12919.3</v>
      </c>
      <c r="J179" s="21">
        <v>43830</v>
      </c>
      <c r="K179" s="24" t="s">
        <v>491</v>
      </c>
      <c r="L179" s="20">
        <v>0</v>
      </c>
    </row>
    <row r="180" spans="2:12" ht="15" x14ac:dyDescent="0.2">
      <c r="B180" s="18" t="s">
        <v>349</v>
      </c>
      <c r="C180" s="18" t="s">
        <v>14</v>
      </c>
      <c r="D180" s="18" t="s">
        <v>350</v>
      </c>
      <c r="E180" s="18" t="s">
        <v>16</v>
      </c>
      <c r="F180" s="19" t="s">
        <v>17</v>
      </c>
      <c r="G180" s="19">
        <v>1</v>
      </c>
      <c r="H180" s="18" t="s">
        <v>193</v>
      </c>
      <c r="I180" s="20">
        <v>1950</v>
      </c>
      <c r="J180" s="21"/>
      <c r="K180" s="24" t="s">
        <v>490</v>
      </c>
      <c r="L180" s="20">
        <v>0</v>
      </c>
    </row>
    <row r="181" spans="2:12" ht="15" x14ac:dyDescent="0.2">
      <c r="B181" s="18" t="s">
        <v>351</v>
      </c>
      <c r="C181" s="18" t="s">
        <v>14</v>
      </c>
      <c r="D181" s="18" t="s">
        <v>352</v>
      </c>
      <c r="E181" s="18" t="s">
        <v>16</v>
      </c>
      <c r="F181" s="19" t="s">
        <v>17</v>
      </c>
      <c r="G181" s="19">
        <v>1</v>
      </c>
      <c r="H181" s="18" t="s">
        <v>353</v>
      </c>
      <c r="I181" s="20">
        <v>2880</v>
      </c>
      <c r="J181" s="21">
        <v>43830</v>
      </c>
      <c r="K181" s="24" t="str">
        <f t="shared" si="2"/>
        <v>chiuso</v>
      </c>
      <c r="L181" s="20">
        <v>2880</v>
      </c>
    </row>
    <row r="182" spans="2:12" ht="15" x14ac:dyDescent="0.2">
      <c r="B182" s="18" t="s">
        <v>354</v>
      </c>
      <c r="C182" s="18" t="s">
        <v>14</v>
      </c>
      <c r="D182" s="18" t="s">
        <v>355</v>
      </c>
      <c r="E182" s="18" t="s">
        <v>16</v>
      </c>
      <c r="F182" s="19" t="s">
        <v>17</v>
      </c>
      <c r="G182" s="19">
        <v>1</v>
      </c>
      <c r="H182" s="18" t="s">
        <v>156</v>
      </c>
      <c r="I182" s="20">
        <v>380</v>
      </c>
      <c r="J182" s="21">
        <v>43830</v>
      </c>
      <c r="K182" s="24" t="s">
        <v>491</v>
      </c>
      <c r="L182" s="20">
        <v>0</v>
      </c>
    </row>
    <row r="183" spans="2:12" ht="15" x14ac:dyDescent="0.2">
      <c r="B183" s="18" t="s">
        <v>356</v>
      </c>
      <c r="C183" s="18" t="s">
        <v>14</v>
      </c>
      <c r="D183" s="18" t="s">
        <v>357</v>
      </c>
      <c r="E183" s="18" t="s">
        <v>16</v>
      </c>
      <c r="F183" s="19" t="s">
        <v>17</v>
      </c>
      <c r="G183" s="19">
        <v>1</v>
      </c>
      <c r="H183" s="18" t="s">
        <v>358</v>
      </c>
      <c r="I183" s="20">
        <v>493.5</v>
      </c>
      <c r="J183" s="21"/>
      <c r="K183" s="24" t="str">
        <f t="shared" si="2"/>
        <v>chiuso</v>
      </c>
      <c r="L183" s="20">
        <v>493.5</v>
      </c>
    </row>
    <row r="184" spans="2:12" ht="15" x14ac:dyDescent="0.2">
      <c r="B184" s="18" t="s">
        <v>359</v>
      </c>
      <c r="C184" s="18" t="s">
        <v>14</v>
      </c>
      <c r="D184" s="18" t="s">
        <v>360</v>
      </c>
      <c r="E184" s="18" t="s">
        <v>16</v>
      </c>
      <c r="F184" s="19" t="s">
        <v>17</v>
      </c>
      <c r="G184" s="19">
        <v>1</v>
      </c>
      <c r="H184" s="18" t="s">
        <v>66</v>
      </c>
      <c r="I184" s="20">
        <v>850</v>
      </c>
      <c r="J184" s="21">
        <v>43799</v>
      </c>
      <c r="K184" s="24" t="s">
        <v>491</v>
      </c>
      <c r="L184" s="20">
        <v>0</v>
      </c>
    </row>
    <row r="185" spans="2:12" ht="15" x14ac:dyDescent="0.2">
      <c r="B185" s="18" t="s">
        <v>361</v>
      </c>
      <c r="C185" s="18" t="s">
        <v>14</v>
      </c>
      <c r="D185" s="18" t="s">
        <v>362</v>
      </c>
      <c r="E185" s="18" t="s">
        <v>16</v>
      </c>
      <c r="F185" s="19" t="s">
        <v>17</v>
      </c>
      <c r="G185" s="19">
        <v>1</v>
      </c>
      <c r="H185" s="18" t="s">
        <v>66</v>
      </c>
      <c r="I185" s="20">
        <v>1250</v>
      </c>
      <c r="J185" s="21">
        <v>43799</v>
      </c>
      <c r="K185" s="24" t="s">
        <v>491</v>
      </c>
      <c r="L185" s="20">
        <v>0</v>
      </c>
    </row>
    <row r="186" spans="2:12" ht="15" x14ac:dyDescent="0.2">
      <c r="B186" s="18" t="s">
        <v>363</v>
      </c>
      <c r="C186" s="18" t="s">
        <v>14</v>
      </c>
      <c r="D186" s="18" t="s">
        <v>364</v>
      </c>
      <c r="E186" s="18" t="s">
        <v>16</v>
      </c>
      <c r="F186" s="19" t="s">
        <v>17</v>
      </c>
      <c r="G186" s="19">
        <v>1</v>
      </c>
      <c r="H186" s="18" t="s">
        <v>66</v>
      </c>
      <c r="I186" s="20">
        <v>1400</v>
      </c>
      <c r="J186" s="21">
        <v>43799</v>
      </c>
      <c r="K186" s="24" t="s">
        <v>491</v>
      </c>
      <c r="L186" s="20">
        <v>0</v>
      </c>
    </row>
    <row r="187" spans="2:12" ht="15" x14ac:dyDescent="0.2">
      <c r="B187" s="18" t="s">
        <v>365</v>
      </c>
      <c r="C187" s="18" t="s">
        <v>14</v>
      </c>
      <c r="D187" s="18" t="s">
        <v>366</v>
      </c>
      <c r="E187" s="18" t="s">
        <v>16</v>
      </c>
      <c r="F187" s="19" t="s">
        <v>17</v>
      </c>
      <c r="G187" s="19">
        <v>1</v>
      </c>
      <c r="H187" s="18" t="s">
        <v>353</v>
      </c>
      <c r="I187" s="20">
        <v>750</v>
      </c>
      <c r="J187" s="21"/>
      <c r="K187" s="24" t="str">
        <f t="shared" si="2"/>
        <v>chiuso</v>
      </c>
      <c r="L187" s="20">
        <v>750</v>
      </c>
    </row>
    <row r="188" spans="2:12" ht="15" x14ac:dyDescent="0.2">
      <c r="B188" s="18" t="s">
        <v>367</v>
      </c>
      <c r="C188" s="18" t="s">
        <v>14</v>
      </c>
      <c r="D188" s="18" t="s">
        <v>368</v>
      </c>
      <c r="E188" s="18" t="s">
        <v>16</v>
      </c>
      <c r="F188" s="19" t="s">
        <v>17</v>
      </c>
      <c r="G188" s="19">
        <v>1</v>
      </c>
      <c r="H188" s="18" t="s">
        <v>21</v>
      </c>
      <c r="I188" s="20">
        <v>100</v>
      </c>
      <c r="J188" s="21">
        <v>44196</v>
      </c>
      <c r="K188" s="24" t="str">
        <f t="shared" si="2"/>
        <v>chiuso</v>
      </c>
      <c r="L188" s="20">
        <v>100</v>
      </c>
    </row>
    <row r="189" spans="2:12" ht="15" x14ac:dyDescent="0.2">
      <c r="B189" s="18" t="s">
        <v>369</v>
      </c>
      <c r="C189" s="18" t="s">
        <v>14</v>
      </c>
      <c r="D189" s="18" t="s">
        <v>370</v>
      </c>
      <c r="E189" s="18" t="s">
        <v>16</v>
      </c>
      <c r="F189" s="19" t="s">
        <v>17</v>
      </c>
      <c r="G189" s="19">
        <v>1</v>
      </c>
      <c r="H189" s="18" t="s">
        <v>371</v>
      </c>
      <c r="I189" s="20">
        <v>330</v>
      </c>
      <c r="J189" s="21"/>
      <c r="K189" s="24" t="str">
        <f t="shared" si="2"/>
        <v>chiuso</v>
      </c>
      <c r="L189" s="20">
        <v>330</v>
      </c>
    </row>
    <row r="190" spans="2:12" ht="15" x14ac:dyDescent="0.2">
      <c r="B190" s="18" t="s">
        <v>372</v>
      </c>
      <c r="C190" s="18" t="s">
        <v>14</v>
      </c>
      <c r="D190" s="18" t="s">
        <v>373</v>
      </c>
      <c r="E190" s="18" t="s">
        <v>16</v>
      </c>
      <c r="F190" s="19" t="s">
        <v>17</v>
      </c>
      <c r="G190" s="19">
        <v>1</v>
      </c>
      <c r="H190" s="18" t="s">
        <v>374</v>
      </c>
      <c r="I190" s="20">
        <v>3019.36</v>
      </c>
      <c r="J190" s="21">
        <v>43830</v>
      </c>
      <c r="K190" s="24" t="str">
        <f t="shared" si="2"/>
        <v>chiuso</v>
      </c>
      <c r="L190" s="20">
        <v>3019.36</v>
      </c>
    </row>
    <row r="191" spans="2:12" ht="15" x14ac:dyDescent="0.2">
      <c r="B191" s="18" t="s">
        <v>375</v>
      </c>
      <c r="C191" s="18" t="s">
        <v>14</v>
      </c>
      <c r="D191" s="18" t="s">
        <v>376</v>
      </c>
      <c r="E191" s="18" t="s">
        <v>16</v>
      </c>
      <c r="F191" s="19" t="s">
        <v>17</v>
      </c>
      <c r="G191" s="19">
        <v>1</v>
      </c>
      <c r="H191" s="18" t="s">
        <v>377</v>
      </c>
      <c r="I191" s="20">
        <v>5600</v>
      </c>
      <c r="J191" s="21"/>
      <c r="K191" s="24" t="str">
        <f t="shared" si="2"/>
        <v>chiuso</v>
      </c>
      <c r="L191" s="20">
        <v>5600</v>
      </c>
    </row>
    <row r="192" spans="2:12" ht="15" x14ac:dyDescent="0.2">
      <c r="B192" s="18" t="s">
        <v>378</v>
      </c>
      <c r="C192" s="18" t="s">
        <v>14</v>
      </c>
      <c r="D192" s="18" t="s">
        <v>379</v>
      </c>
      <c r="E192" s="18" t="s">
        <v>16</v>
      </c>
      <c r="F192" s="19" t="s">
        <v>17</v>
      </c>
      <c r="G192" s="19">
        <v>1</v>
      </c>
      <c r="H192" s="18" t="s">
        <v>377</v>
      </c>
      <c r="I192" s="20">
        <v>800</v>
      </c>
      <c r="J192" s="21"/>
      <c r="K192" s="24" t="str">
        <f t="shared" si="2"/>
        <v>chiuso</v>
      </c>
      <c r="L192" s="20">
        <v>800</v>
      </c>
    </row>
    <row r="193" spans="2:12" ht="15" x14ac:dyDescent="0.2">
      <c r="B193" s="18" t="s">
        <v>380</v>
      </c>
      <c r="C193" s="18" t="s">
        <v>14</v>
      </c>
      <c r="D193" s="18" t="s">
        <v>381</v>
      </c>
      <c r="E193" s="18" t="s">
        <v>16</v>
      </c>
      <c r="F193" s="19" t="s">
        <v>17</v>
      </c>
      <c r="G193" s="19">
        <v>1</v>
      </c>
      <c r="H193" s="18" t="s">
        <v>56</v>
      </c>
      <c r="I193" s="20">
        <v>1380</v>
      </c>
      <c r="J193" s="21">
        <v>43822</v>
      </c>
      <c r="K193" s="24" t="s">
        <v>490</v>
      </c>
      <c r="L193" s="20">
        <v>0</v>
      </c>
    </row>
    <row r="194" spans="2:12" ht="15" x14ac:dyDescent="0.2">
      <c r="B194" s="18" t="s">
        <v>382</v>
      </c>
      <c r="C194" s="18" t="s">
        <v>14</v>
      </c>
      <c r="D194" s="18" t="s">
        <v>383</v>
      </c>
      <c r="E194" s="18" t="s">
        <v>16</v>
      </c>
      <c r="F194" s="19" t="s">
        <v>17</v>
      </c>
      <c r="G194" s="19">
        <v>1</v>
      </c>
      <c r="H194" s="18" t="s">
        <v>56</v>
      </c>
      <c r="I194" s="20">
        <v>1532.7</v>
      </c>
      <c r="J194" s="21">
        <v>43822</v>
      </c>
      <c r="K194" s="24" t="s">
        <v>490</v>
      </c>
      <c r="L194" s="20">
        <v>0</v>
      </c>
    </row>
    <row r="195" spans="2:12" ht="15" x14ac:dyDescent="0.2">
      <c r="B195" s="18" t="s">
        <v>384</v>
      </c>
      <c r="C195" s="18" t="s">
        <v>14</v>
      </c>
      <c r="D195" s="18" t="s">
        <v>385</v>
      </c>
      <c r="E195" s="18" t="s">
        <v>16</v>
      </c>
      <c r="F195" s="19" t="s">
        <v>17</v>
      </c>
      <c r="G195" s="19">
        <v>1</v>
      </c>
      <c r="H195" s="18" t="s">
        <v>56</v>
      </c>
      <c r="I195" s="20">
        <v>1610.3</v>
      </c>
      <c r="J195" s="21">
        <v>43822</v>
      </c>
      <c r="K195" s="24" t="s">
        <v>490</v>
      </c>
      <c r="L195" s="20">
        <v>0</v>
      </c>
    </row>
    <row r="196" spans="2:12" ht="15" x14ac:dyDescent="0.2">
      <c r="B196" s="18" t="s">
        <v>386</v>
      </c>
      <c r="C196" s="18" t="s">
        <v>14</v>
      </c>
      <c r="D196" s="18" t="s">
        <v>387</v>
      </c>
      <c r="E196" s="18" t="s">
        <v>16</v>
      </c>
      <c r="F196" s="19" t="s">
        <v>17</v>
      </c>
      <c r="G196" s="19">
        <v>1</v>
      </c>
      <c r="H196" s="18" t="s">
        <v>388</v>
      </c>
      <c r="I196" s="20">
        <v>13103.7</v>
      </c>
      <c r="J196" s="21">
        <v>44196</v>
      </c>
      <c r="K196" s="24" t="s">
        <v>491</v>
      </c>
      <c r="L196" s="20">
        <v>0</v>
      </c>
    </row>
    <row r="197" spans="2:12" ht="15" x14ac:dyDescent="0.2">
      <c r="B197" s="18" t="s">
        <v>389</v>
      </c>
      <c r="C197" s="18" t="s">
        <v>14</v>
      </c>
      <c r="D197" s="18" t="s">
        <v>390</v>
      </c>
      <c r="E197" s="18" t="s">
        <v>16</v>
      </c>
      <c r="F197" s="19" t="s">
        <v>17</v>
      </c>
      <c r="G197" s="19">
        <v>1</v>
      </c>
      <c r="H197" s="18" t="s">
        <v>21</v>
      </c>
      <c r="I197" s="20">
        <v>17412.5</v>
      </c>
      <c r="J197" s="21"/>
      <c r="K197" s="24" t="str">
        <f t="shared" si="2"/>
        <v>chiuso</v>
      </c>
      <c r="L197" s="20">
        <v>17412.5</v>
      </c>
    </row>
    <row r="198" spans="2:12" ht="15" x14ac:dyDescent="0.2">
      <c r="B198" s="18" t="s">
        <v>391</v>
      </c>
      <c r="C198" s="18" t="s">
        <v>14</v>
      </c>
      <c r="D198" s="18" t="s">
        <v>392</v>
      </c>
      <c r="E198" s="18" t="s">
        <v>16</v>
      </c>
      <c r="F198" s="19" t="s">
        <v>17</v>
      </c>
      <c r="G198" s="19">
        <v>1</v>
      </c>
      <c r="H198" s="18" t="s">
        <v>393</v>
      </c>
      <c r="I198" s="20">
        <v>2751</v>
      </c>
      <c r="J198" s="21">
        <v>43830</v>
      </c>
      <c r="K198" s="24" t="s">
        <v>491</v>
      </c>
      <c r="L198" s="20">
        <v>0</v>
      </c>
    </row>
    <row r="199" spans="2:12" ht="15" x14ac:dyDescent="0.2">
      <c r="B199" s="18" t="s">
        <v>394</v>
      </c>
      <c r="C199" s="18" t="s">
        <v>14</v>
      </c>
      <c r="D199" s="18" t="s">
        <v>395</v>
      </c>
      <c r="E199" s="18" t="s">
        <v>16</v>
      </c>
      <c r="F199" s="19" t="s">
        <v>17</v>
      </c>
      <c r="G199" s="19">
        <v>1</v>
      </c>
      <c r="H199" s="18" t="s">
        <v>396</v>
      </c>
      <c r="I199" s="20">
        <v>1394</v>
      </c>
      <c r="J199" s="21">
        <v>44196</v>
      </c>
      <c r="K199" s="24" t="str">
        <f t="shared" ref="K199:K211" si="3">+IF(L199=I199,"chiuso","DA VERIFICARE")</f>
        <v>chiuso</v>
      </c>
      <c r="L199" s="20">
        <v>1394</v>
      </c>
    </row>
    <row r="200" spans="2:12" ht="15" x14ac:dyDescent="0.2">
      <c r="B200" s="18" t="s">
        <v>397</v>
      </c>
      <c r="C200" s="18" t="s">
        <v>14</v>
      </c>
      <c r="D200" s="18" t="s">
        <v>398</v>
      </c>
      <c r="E200" s="18" t="s">
        <v>16</v>
      </c>
      <c r="F200" s="19" t="s">
        <v>17</v>
      </c>
      <c r="G200" s="19">
        <v>1</v>
      </c>
      <c r="H200" s="18" t="s">
        <v>235</v>
      </c>
      <c r="I200" s="20">
        <v>24000</v>
      </c>
      <c r="J200" s="21">
        <v>44196</v>
      </c>
      <c r="K200" s="24" t="s">
        <v>490</v>
      </c>
      <c r="L200" s="20">
        <v>0</v>
      </c>
    </row>
    <row r="201" spans="2:12" ht="15" x14ac:dyDescent="0.2">
      <c r="B201" s="18" t="s">
        <v>399</v>
      </c>
      <c r="C201" s="18" t="s">
        <v>14</v>
      </c>
      <c r="D201" s="18" t="s">
        <v>400</v>
      </c>
      <c r="E201" s="18" t="s">
        <v>16</v>
      </c>
      <c r="F201" s="19" t="s">
        <v>17</v>
      </c>
      <c r="G201" s="19">
        <v>1</v>
      </c>
      <c r="H201" s="18" t="s">
        <v>401</v>
      </c>
      <c r="I201" s="20">
        <v>1200</v>
      </c>
      <c r="J201" s="21">
        <v>44196</v>
      </c>
      <c r="K201" s="24" t="s">
        <v>491</v>
      </c>
      <c r="L201" s="20">
        <v>0</v>
      </c>
    </row>
    <row r="202" spans="2:12" ht="15" x14ac:dyDescent="0.2">
      <c r="B202" s="18" t="s">
        <v>402</v>
      </c>
      <c r="C202" s="18" t="s">
        <v>14</v>
      </c>
      <c r="D202" s="18" t="s">
        <v>403</v>
      </c>
      <c r="E202" s="18" t="s">
        <v>16</v>
      </c>
      <c r="F202" s="19" t="s">
        <v>17</v>
      </c>
      <c r="G202" s="19">
        <v>1</v>
      </c>
      <c r="H202" s="18" t="s">
        <v>156</v>
      </c>
      <c r="I202" s="20">
        <v>990</v>
      </c>
      <c r="J202" s="21">
        <v>43830</v>
      </c>
      <c r="K202" s="24" t="s">
        <v>491</v>
      </c>
      <c r="L202" s="20">
        <v>0</v>
      </c>
    </row>
    <row r="203" spans="2:12" ht="15" x14ac:dyDescent="0.2">
      <c r="B203" s="18" t="s">
        <v>404</v>
      </c>
      <c r="C203" s="18" t="s">
        <v>14</v>
      </c>
      <c r="D203" s="18" t="s">
        <v>405</v>
      </c>
      <c r="E203" s="18" t="s">
        <v>16</v>
      </c>
      <c r="F203" s="19" t="s">
        <v>17</v>
      </c>
      <c r="G203" s="19">
        <v>1</v>
      </c>
      <c r="H203" s="18" t="s">
        <v>235</v>
      </c>
      <c r="I203" s="20">
        <v>13120</v>
      </c>
      <c r="J203" s="21">
        <v>44012</v>
      </c>
      <c r="K203" s="24" t="s">
        <v>490</v>
      </c>
      <c r="L203" s="20">
        <v>0</v>
      </c>
    </row>
    <row r="204" spans="2:12" ht="15" x14ac:dyDescent="0.2">
      <c r="B204" s="18" t="s">
        <v>406</v>
      </c>
      <c r="C204" s="18" t="s">
        <v>14</v>
      </c>
      <c r="D204" s="18" t="s">
        <v>407</v>
      </c>
      <c r="E204" s="18" t="s">
        <v>16</v>
      </c>
      <c r="F204" s="19" t="s">
        <v>17</v>
      </c>
      <c r="G204" s="19">
        <v>1</v>
      </c>
      <c r="H204" s="18" t="s">
        <v>408</v>
      </c>
      <c r="I204" s="20">
        <v>4764.37</v>
      </c>
      <c r="J204" s="21"/>
      <c r="K204" s="24" t="s">
        <v>490</v>
      </c>
      <c r="L204" s="20">
        <v>0</v>
      </c>
    </row>
    <row r="205" spans="2:12" ht="15" x14ac:dyDescent="0.2">
      <c r="B205" s="18" t="s">
        <v>409</v>
      </c>
      <c r="C205" s="18" t="s">
        <v>14</v>
      </c>
      <c r="D205" s="18" t="s">
        <v>410</v>
      </c>
      <c r="E205" s="18" t="s">
        <v>16</v>
      </c>
      <c r="F205" s="19" t="s">
        <v>17</v>
      </c>
      <c r="G205" s="19">
        <v>1</v>
      </c>
      <c r="H205" s="18" t="s">
        <v>66</v>
      </c>
      <c r="I205" s="20">
        <v>5400</v>
      </c>
      <c r="J205" s="21">
        <v>43921</v>
      </c>
      <c r="K205" s="24" t="str">
        <f t="shared" si="3"/>
        <v>chiuso</v>
      </c>
      <c r="L205" s="20">
        <v>5400</v>
      </c>
    </row>
    <row r="206" spans="2:12" ht="15" x14ac:dyDescent="0.2">
      <c r="B206" s="18" t="s">
        <v>411</v>
      </c>
      <c r="C206" s="18" t="s">
        <v>14</v>
      </c>
      <c r="D206" s="18" t="s">
        <v>412</v>
      </c>
      <c r="E206" s="18" t="s">
        <v>16</v>
      </c>
      <c r="F206" s="19" t="s">
        <v>17</v>
      </c>
      <c r="G206" s="19">
        <v>1</v>
      </c>
      <c r="H206" s="18" t="s">
        <v>80</v>
      </c>
      <c r="I206" s="20">
        <v>26832</v>
      </c>
      <c r="J206" s="21">
        <v>43890</v>
      </c>
      <c r="K206" s="24" t="str">
        <f t="shared" si="3"/>
        <v>chiuso</v>
      </c>
      <c r="L206" s="20">
        <v>26832</v>
      </c>
    </row>
    <row r="207" spans="2:12" ht="15" x14ac:dyDescent="0.2">
      <c r="B207" s="18" t="s">
        <v>413</v>
      </c>
      <c r="C207" s="18" t="s">
        <v>14</v>
      </c>
      <c r="D207" s="18" t="s">
        <v>407</v>
      </c>
      <c r="E207" s="18" t="s">
        <v>16</v>
      </c>
      <c r="F207" s="19" t="s">
        <v>17</v>
      </c>
      <c r="G207" s="19">
        <v>1</v>
      </c>
      <c r="H207" s="18" t="s">
        <v>414</v>
      </c>
      <c r="I207" s="20">
        <v>992.84</v>
      </c>
      <c r="J207" s="21"/>
      <c r="K207" s="24" t="s">
        <v>490</v>
      </c>
      <c r="L207" s="20">
        <v>0</v>
      </c>
    </row>
    <row r="208" spans="2:12" ht="15" x14ac:dyDescent="0.2">
      <c r="B208" s="18" t="s">
        <v>415</v>
      </c>
      <c r="C208" s="18" t="s">
        <v>14</v>
      </c>
      <c r="D208" s="18" t="s">
        <v>416</v>
      </c>
      <c r="E208" s="18" t="s">
        <v>16</v>
      </c>
      <c r="F208" s="19" t="s">
        <v>17</v>
      </c>
      <c r="G208" s="19">
        <v>1</v>
      </c>
      <c r="H208" s="18" t="s">
        <v>66</v>
      </c>
      <c r="I208" s="20">
        <v>2975</v>
      </c>
      <c r="J208" s="21">
        <v>43830</v>
      </c>
      <c r="K208" s="24" t="s">
        <v>490</v>
      </c>
      <c r="L208" s="20">
        <v>0</v>
      </c>
    </row>
    <row r="209" spans="2:12" ht="15" x14ac:dyDescent="0.2">
      <c r="B209" s="18" t="s">
        <v>417</v>
      </c>
      <c r="C209" s="18" t="s">
        <v>14</v>
      </c>
      <c r="D209" s="18" t="s">
        <v>418</v>
      </c>
      <c r="E209" s="18" t="s">
        <v>16</v>
      </c>
      <c r="F209" s="19" t="s">
        <v>17</v>
      </c>
      <c r="G209" s="19">
        <v>1</v>
      </c>
      <c r="H209" s="18" t="s">
        <v>419</v>
      </c>
      <c r="I209" s="20">
        <v>22318.57</v>
      </c>
      <c r="J209" s="21"/>
      <c r="K209" s="24" t="s">
        <v>490</v>
      </c>
      <c r="L209" s="20">
        <v>0</v>
      </c>
    </row>
    <row r="210" spans="2:12" ht="15" x14ac:dyDescent="0.2">
      <c r="B210" s="18" t="s">
        <v>420</v>
      </c>
      <c r="C210" s="18" t="s">
        <v>14</v>
      </c>
      <c r="D210" s="18" t="s">
        <v>418</v>
      </c>
      <c r="E210" s="18" t="s">
        <v>16</v>
      </c>
      <c r="F210" s="19" t="s">
        <v>17</v>
      </c>
      <c r="G210" s="19">
        <v>1</v>
      </c>
      <c r="H210" s="18" t="s">
        <v>283</v>
      </c>
      <c r="I210" s="20">
        <v>1305.26</v>
      </c>
      <c r="J210" s="21"/>
      <c r="K210" s="24" t="s">
        <v>490</v>
      </c>
      <c r="L210" s="20">
        <v>0</v>
      </c>
    </row>
    <row r="211" spans="2:12" ht="15" x14ac:dyDescent="0.2">
      <c r="B211" s="18" t="s">
        <v>421</v>
      </c>
      <c r="C211" s="18" t="s">
        <v>14</v>
      </c>
      <c r="D211" s="18" t="s">
        <v>422</v>
      </c>
      <c r="E211" s="18" t="s">
        <v>16</v>
      </c>
      <c r="F211" s="19" t="s">
        <v>17</v>
      </c>
      <c r="G211" s="19">
        <v>1</v>
      </c>
      <c r="H211" s="18" t="s">
        <v>21</v>
      </c>
      <c r="I211" s="20">
        <v>4701</v>
      </c>
      <c r="J211" s="21">
        <v>44196</v>
      </c>
      <c r="K211" s="24" t="str">
        <f t="shared" si="3"/>
        <v>chiuso</v>
      </c>
      <c r="L211" s="20">
        <v>4701</v>
      </c>
    </row>
    <row r="212" spans="2:12" ht="15" x14ac:dyDescent="0.2">
      <c r="B212" s="18" t="s">
        <v>423</v>
      </c>
      <c r="C212" s="18" t="s">
        <v>14</v>
      </c>
      <c r="D212" s="18" t="s">
        <v>424</v>
      </c>
      <c r="E212" s="18" t="s">
        <v>16</v>
      </c>
      <c r="F212" s="19" t="s">
        <v>17</v>
      </c>
      <c r="G212" s="19">
        <v>1</v>
      </c>
      <c r="H212" s="18" t="s">
        <v>425</v>
      </c>
      <c r="I212" s="20">
        <v>36900</v>
      </c>
      <c r="J212" s="21"/>
      <c r="K212" s="24" t="s">
        <v>491</v>
      </c>
      <c r="L212" s="20">
        <v>0</v>
      </c>
    </row>
  </sheetData>
  <autoFilter ref="B4:L212" xr:uid="{5B5E9D67-F04E-496E-865B-516C462423CC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Gilda Legramandi</dc:creator>
  <cp:lastModifiedBy>Gilda Legramandi</cp:lastModifiedBy>
  <dcterms:created xsi:type="dcterms:W3CDTF">2022-03-25T10:20:30Z</dcterms:created>
  <dcterms:modified xsi:type="dcterms:W3CDTF">2022-03-28T09:23:04Z</dcterms:modified>
</cp:coreProperties>
</file>